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" sheetId="1" r:id="rId1"/>
    <sheet name="�������" sheetId="2" r:id="rId2"/>
    <sheet name="�������" sheetId="3" r:id="rId3"/>
    <sheet name="����������� - 1.1" sheetId="4" r:id="rId4"/>
    <sheet name="����������� - 1.2-5" sheetId="5" r:id="rId5"/>
    <sheet name="����������� (242,244)" sheetId="6" r:id="rId6"/>
    <sheet name="����������� �������" sheetId="7" r:id="rId7"/>
    <sheet name="�������� ���������" sheetId="8" r:id="rId8"/>
    <sheet name="�������� ���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<sst xmlns="http://schemas.openxmlformats.org/spreadsheetml/2006/main">
  <si>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���������� � 1
                                                                                                        � ������� ����������� � ����������� ����� ���������-������������� ������������ ��������������� ��������� � ���������� ���������� ��������� �������, � ��������� ������� ������������ ����������� � ���������� �������� ��������� ������� ������������ ������� � ���������� ����������</t>
  </si>
  <si>
    <t>���������. �������� ��.</t>
  </si>
  <si>
    <t>���������</t>
  </si>
  <si>
    <t>���: ������� ����� ����������</t>
  </si>
  <si>
    <t>��������</t>
  </si>
  <si>
    <t>���������: ��������</t>
  </si>
  <si>
    <t>(������������ ��������� ����, ������������� ��������)</t>
  </si>
  <si>
    <t>��������� c 30.12.2021 16:11:33 ��: 30.03.2023 16:11:33</t>
  </si>
  <si>
    <t>�.�. �������</t>
  </si>
  <si>
    <t>�������� �����: BB55C800BAE50D9FEE6F2308FBF7C3E526A42479</t>
  </si>
  <si>
    <t>(�������)</t>
  </si>
  <si>
    <t>(����������� �������)</t>
  </si>
  <si>
    <t>��������: ����������� ������������</t>
  </si>
  <si>
    <t>"_____" _____________2022 �.</t>
  </si>
  <si>
    <t>����� ����������: 27.12.2022 15:03:50</t>
  </si>
  <si>
    <t>(���� �����������)</t>
  </si>
  <si>
    <t>����</t>
  </si>
  <si>
    <t>���������-������������� ������������ �� 2022 ��� � �������� ������ 2023-2024 �����</t>
  </si>
  <si>
    <t>����</t>
  </si>
  <si>
    <t>�����, �������������� ������� � ���������� ����������</t>
  </si>
  <si>
    <t>������������ ����������� � ���������� �������� ��������� �������</t>
  </si>
  <si>
    <t>����</t>
  </si>
  <si>
    <t>27.12.2022</t>
  </si>
  <si>
    <t>����������:</t>
  </si>
  <si>
    <t>����� "������������� �����-��������"</t>
  </si>
  <si>
    <t>�� �������� �������</t>
  </si>
  <si>
    <t>61200126</t>
  </si>
  <si>
    <t>������� ���������:</t>
  </si>
  <si>
    <t>���.</t>
  </si>
  <si>
    <t>����� �� ��</t>
  </si>
  <si>
    <t>274</t>
  </si>
  <si>
    <t>�� �������� ������� </t>
  </si>
  <si>
    <t>612�0328</t>
  </si>
  <si>
    <t>���</t>
  </si>
  <si>
    <t>6211001967</t>
  </si>
  <si>
    <t>���</t>
  </si>
  <si>
    <t>621101001</t>
  </si>
  <si>
    <t>�� ���� </t>
  </si>
  <si>
    <t>383</t>
  </si>
  <si>
    <t>������ 1. ����������� � �������</t>
  </si>
  <si>
    <t>������������ ����������</t>
  </si>
  <si>
    <t>��� ������</t>
  </si>
  <si>
    <t>��� �� ��������� ������������� ���������� ���������</t>
  </si>
  <si>
    <t>������������� ���</t>
  </si>
  <si>
    <t>�����, ���.</t>
  </si>
  <si>
    <t>�� 2022 ������� ���������� ���</t>
  </si>
  <si>
    <t>�� 2023 �. ������ ��� ��������� �������</t>
  </si>
  <si>
    <t>�� 2024 �. ������ ��� ��������� �������</t>
  </si>
  <si>
    <t>�� ��������� ��������� �������</t>
  </si>
  <si>
    <t>�������� �� ���������� ����������� ���������� ���������������� �������</t>
  </si>
  <si>
    <t>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</si>
  <si>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�������� �� ������������� ����������� ��������</t>
  </si>
  <si>
    <t>����������� �� �������� ����� (���������� �����) �� ������� ������ � �� ���� ���������� ����� ������������</t>
  </si>
  <si>
    <t>������� ������� �� ������ �������� ����������� ����</t>
  </si>
  <si>
    <t>0001</t>
  </si>
  <si>
    <t>�</t>
  </si>
  <si>
    <t>X</t>
  </si>
  <si>
    <t>������� ������� �� ����� �������� ����������� ����</t>
  </si>
  <si>
    <t>0002</t>
  </si>
  <si>
    <t>������, �����</t>
  </si>
  <si>
    <t>1000</t>
  </si>
  <si>
    <t>� ��� �����:
������ �� �������������, �����</t>
  </si>
  <si>
    <t>1100</t>
  </si>
  <si>
    <t>120</t>
  </si>
  <si>
    <t>������ �� �������� �����, �����, ����������� ������ ����������, �����</t>
  </si>
  <si>
    <t>1200</t>
  </si>
  <si>
    <t>130</t>
  </si>
  <si>
    <t>� ��� �����: 
�������� �� ���������� ����������� ���������� ���������������� ������� �� ���� ������� ���������� �������</t>
  </si>
  <si>
    <t>1210</t>
  </si>
  <si>
    <t>������ �� �������, �����, ���� ���� ��������������� �������, �����</t>
  </si>
  <si>
    <t>1300</t>
  </si>
  <si>
    <t>140</t>
  </si>
  <si>
    <t>������������� �������� �����������, �����</t>
  </si>
  <si>
    <t>1400</t>
  </si>
  <si>
    <t>150</t>
  </si>
  <si>
    <t>� ��� �����:
������� ��������, �����</t>
  </si>
  <si>
    <t>1410</t>
  </si>
  <si>
    <t>�������� �� ������������� ����������� ��������</t>
  </si>
  <si>
    <t>1420</t>
  </si>
  <si>
    <t>������ ������, �����</t>
  </si>
  <si>
    <t>1500</t>
  </si>
  <si>
    <t>180</t>
  </si>
  <si>
    <t>������ �� �������� � ��������, �����</t>
  </si>
  <si>
    <t>1900</t>
  </si>
  <si>
    <t>������ �����������, �����</t>
  </si>
  <si>
    <t>1980</t>
  </si>
  <si>
    <t>�� ���:
���������� �������� �������� ������� �� ���� �������� ����������� ������������� ������� ���</t>
  </si>
  <si>
    <t>1981</t>
  </si>
  <si>
    <t>510</t>
  </si>
  <si>
    <t>�������, �����</t>
  </si>
  <si>
    <t>2000</t>
  </si>
  <si>
    <t>� ��� �����:
�� ������� ���������, �����</t>
  </si>
  <si>
    <t>2100</t>
  </si>
  <si>
    <t>� ��� �����:
������ �����</t>
  </si>
  <si>
    <t>2110</t>
  </si>
  <si>
    <t>111</t>
  </si>
  <si>
    <t>������ ������� ���������, � ��� ����� ���������������� ���������</t>
  </si>
  <si>
    <t>2120</t>
  </si>
  <si>
    <t>112</t>
  </si>
  <si>
    <t>���� �������, �� ����������� ����� ������ ����� ����������, ��� ���������� ��������� ����������</t>
  </si>
  <si>
    <t>2130</t>
  </si>
  <si>
    <t>113</t>
  </si>
  <si>
    <t>������ �� ������������� ����������� ����������� �� ������� �� ������ ����� ���������� � ���� ������� ���������� ����������, �����</t>
  </si>
  <si>
    <t>2140</t>
  </si>
  <si>
    <t>119</t>
  </si>
  <si>
    <t>� ��� �����:
�� ������� �� ������ �����</t>
  </si>
  <si>
    <t>2141</t>
  </si>
  <si>
    <t>�� ���� ������� ����������</t>
  </si>
  <si>
    <t>2142</t>
  </si>
  <si>
    <t>�������� ����������� �������������� � �����������, ������� ����������� ������</t>
  </si>
  <si>
    <t>2150</t>
  </si>
  <si>
    <t>131</t>
  </si>
  <si>
    <t>���� ������� �������������� � �����������, ������� ����������� ������</t>
  </si>
  <si>
    <t>2160</t>
  </si>
  <si>
    <t>134</t>
  </si>
  <si>
    <t>��������� ������ �� ������������ ���������� ����������� � ����� ������ ���������, ���������� ��������� ���������� ��������</t>
  </si>
  <si>
    <t>2170</t>
  </si>
  <si>
    <t>139</t>
  </si>
  <si>
    <t>���������� � ���� ������� ���������, �����</t>
  </si>
  <si>
    <t>2200</t>
  </si>
  <si>
    <t>300</t>
  </si>
  <si>
    <t>� ��� �����:
���������� ������� ���������, ����� ��������� ����������� ���������� ������</t>
  </si>
  <si>
    <t>2210</t>
  </si>
  <si>
    <t>320</t>
  </si>
  <si>
    <t>�� ���:
�������, ����������� � ���� ���������� ������� ���������, ����� ��������� ����������� ������������</t>
  </si>
  <si>
    <t>2211</t>
  </si>
  <si>
    <t>321</t>
  </si>
  <si>
    <t>������� ���������, ������������� ���� �������� �� ���������� ��������� ����������� �� ���� ������� ��������������� �����</t>
  </si>
  <si>
    <t>2220</t>
  </si>
  <si>
    <t>340</t>
  </si>
  <si>
    <t>�� ������������ ���������� ��� �� ���������� � ������� ��������, ���������, �����������, ����� � �������, � ����� �� �������������� ������� � ����� ��������� �������� � ������� �����, �������� � ���������</t>
  </si>
  <si>
    <t>2230</t>
  </si>
  <si>
    <t>350</t>
  </si>
  <si>
    <t>���������� ����������� �����-����� � �����, ���������� ��� ��������� ���������</t>
  </si>
  <si>
    <t>2240</t>
  </si>
  <si>
    <t>360</t>
  </si>
  <si>
    <t>������ �������, ������ � ���� ��������, �����</t>
  </si>
  <si>
    <t>2300</t>
  </si>
  <si>
    <t>850</t>
  </si>
  <si>
    <t>�� ���:
����� �� ��������� ����������� � ��������� �����</t>
  </si>
  <si>
    <t>2310</t>
  </si>
  <si>
    <t>851</t>
  </si>
  <si>
    <t>���� ������ (���������� � ������ ��������) � ������� ��������� ������� ���������� ���������, � ����� ��������������� �������</t>
  </si>
  <si>
    <t>2320</t>
  </si>
  <si>
    <t>852</t>
  </si>
  <si>
    <t>������ ������� (� ��� ����� ����������������), �����, ���� ��������</t>
  </si>
  <si>
    <t>2330</t>
  </si>
  <si>
    <t>853</t>
  </si>
  <si>
    <t>������������� ������������ ������������ � ���������� �����, �����</t>
  </si>
  <si>
    <t>2400</t>
  </si>
  <si>
    <t>�� ���: 
������, ��������������� ������ ������������ � ���������� �����</t>
  </si>
  <si>
    <t>2410</t>
  </si>
  <si>
    <t>810</t>
  </si>
  <si>
    <t>������ � ������������� �����������</t>
  </si>
  <si>
    <t>2420</t>
  </si>
  <si>
    <t>862</t>
  </si>
  <si>
    <t>������� � ����� ����������� ���������� ���������� � ��������������� ����������� ���������� � �������������� �������������</t>
  </si>
  <si>
    <t>2430</t>
  </si>
  <si>
    <t>863</t>
  </si>
  <si>
    <t>������ ������� (����� ������ �� ������� �������, �����, �����)</t>
  </si>
  <si>
    <t>2500</t>
  </si>
  <si>
    <t>���������� �������� ����� ���������� ��������� � ������� ���������� �� ���������� �����, ������������ � ���������� ������������ ����������</t>
  </si>
  <si>
    <t>2520</t>
  </si>
  <si>
    <t>831</t>
  </si>
  <si>
    <t>������� �� ������� �������, �����, �����, �����</t>
  </si>
  <si>
    <t>2600</t>
  </si>
  <si>
    <t>� ��� �����:
������� ������-�����������������, ������-��������������� � ��������������� �����</t>
  </si>
  <si>
    <t>2610</t>
  </si>
  <si>
    <t>241</t>
  </si>
  <si>
    <t>������� �������, �����, ����� � ����� ������������ ������� ���������������� ���������</t>
  </si>
  <si>
    <t>2630</t>
  </si>
  <si>
    <t>243</t>
  </si>
  <si>
    <t>������ ������� �������, ����� � �����</t>
  </si>
  <si>
    <t>2640</t>
  </si>
  <si>
    <t>244</t>
  </si>
  <si>
    <t>������� �������, �����, ����� � ����� ��������, ��������, ������������ � ������ �� ������������ ��������������� �������������� ������</t>
  </si>
  <si>
    <t>2650</t>
  </si>
  <si>
    <t>246</t>
  </si>
  <si>
    <t>������� �������������� ��������</t>
  </si>
  <si>
    <t>2660</t>
  </si>
  <si>
    <t>247</t>
  </si>
  <si>
    <t>����������� �������� � ������� ��������������� �������������, �����</t>
  </si>
  <si>
    <t>2700</t>
  </si>
  <si>
    <t>400</t>
  </si>
  <si>
    <t>� ��� �����:
������������ �������� ����������� ��������� ���������������� ������������</t>
  </si>
  <si>
    <t>2710</t>
  </si>
  <si>
    <t>406</t>
  </si>
  <si>
    <t>������������� (�������������) �������� ����������� ��������� ���������������� ������������</t>
  </si>
  <si>
    <t>2720</t>
  </si>
  <si>
    <t>407</t>
  </si>
  <si>
    <t>�������, ����������� �����, �����</t>
  </si>
  <si>
    <t>3000</t>
  </si>
  <si>
    <t>100</t>
  </si>
  <si>
    <t>� ��� �����:
����� �� �������</t>
  </si>
  <si>
    <t>3010</t>
  </si>
  <si>
    <t>����� �� ����������� ���������</t>
  </si>
  <si>
    <t>3020</t>
  </si>
  <si>
    <t>������ ������, ����������� �����</t>
  </si>
  <si>
    <t>3030</t>
  </si>
  <si>
    <t>������ �������, �����</t>
  </si>
  <si>
    <t>4000</t>
  </si>
  <si>
    <t>�� ���:
������� � ������ ������� ��������</t>
  </si>
  <si>
    <t>4010</t>
  </si>
  <si>
    <t>610</t>
  </si>
  <si>
    <t>������ 2. �������� �� �������� �� ������� �������, �����, �����</t>
  </si>
  <si>
    <t>� �/�</t>
  </si>
  <si>
    <t>��� ������ �������</t>
  </si>
  <si>
    <t>�� 2022 �. (������� ���������� ���)</t>
  </si>
  <si>
    <t>�� 2023 �. (������ ��� ��������� �������)</t>
  </si>
  <si>
    <t>�� 2024 �. (������ ��� ��������� �������)</t>
  </si>
  <si>
    <t>1</t>
  </si>
  <si>
    <t>������� �� ������� �������, �����, �����, �����:</t>
  </si>
  <si>
    <t>26000</t>
  </si>
  <si>
    <t>1.1</t>
  </si>
  <si>
    <t>� ��� �����: �� ���������� (���������), ����������� �� ������ �������� ����������� ���� ��� ���������� ���� ������������ ������ � 44-�� � ������������ ������ � 223-��</t>
  </si>
  <si>
    <t>26100</t>
  </si>
  <si>
    <t>1.2</t>
  </si>
  <si>
    <t>�� ���������� (���������), ����������� � ���������� � ��������������� ���������� ���� ��� ���������� ���� ������������ ������ N 44-�� � ������������ ������ N 223-��</t>
  </si>
  <si>
    <t>26200</t>
  </si>
  <si>
    <t>1.3</t>
  </si>
  <si>
    <t>�� ���������� (���������), ����������� �� ������ �������� ����������� ���� � ������ ���������� ������������ ������ N 44-�� � ������������ ������ N 223-��</t>
  </si>
  <si>
    <t>26300</t>
  </si>
  <si>
    <t>1.3.1</t>
  </si>
  <si>
    <t>� ��� �����: � ������������ � ����������� ������� � 44-��</t>
  </si>
  <si>
    <t>26310</t>
  </si>
  <si>
    <t>1.3.2</t>
  </si>
  <si>
    <t>� ������������ � ����������� ������� N 223-��</t>
  </si>
  <si>
    <t>26320</t>
  </si>
  <si>
    <t>1.4</t>
  </si>
  <si>
    <t>�� ���������� (���������), ����������� � ���������� � ��������������� ���������� ���� � ������ ���������� ������������ ������ N 44-�� � ������������ ������ N 223-��</t>
  </si>
  <si>
    <t>26400</t>
  </si>
  <si>
    <t>1.4.1</t>
  </si>
  <si>
    <t>� ��� �����: �� ���� ��������, ��������������� �� ���������� ����������� ���������� ���������������� (��������������) �������</t>
  </si>
  <si>
    <t>26410</t>
  </si>
  <si>
    <t>1.4.1.1</t>
  </si>
  <si>
    <t>26411</t>
  </si>
  <si>
    <t>1.4.1.2</t>
  </si>
  <si>
    <t>26412</t>
  </si>
  <si>
    <t>1.4.2</t>
  </si>
  <si>
    <t>�� ���� ��������, ��������������� � ������������ � ������� ������ ������ 1 ������ 78.1 ���������� ������� ���������� ���������</t>
  </si>
  <si>
    <t>26420</t>
  </si>
  <si>
    <t>1.4.2.1</t>
  </si>
  <si>
    <t>26421</t>
  </si>
  <si>
    <t>1.4.2.2</t>
  </si>
  <si>
    <t>26422</t>
  </si>
  <si>
    <t>1.4.3</t>
  </si>
  <si>
    <t>�� ���� ��������, ��������������� �� ������������� ����������� ��������</t>
  </si>
  <si>
    <t>26430</t>
  </si>
  <si>
    <t>1.4.4</t>
  </si>
  <si>
    <t>�� ���� ������� ������������� ������������ �����������</t>
  </si>
  <si>
    <t>26440</t>
  </si>
  <si>
    <t>1.4.4.1</t>
  </si>
  <si>
    <t>26441</t>
  </si>
  <si>
    <t>1.4.4.2</t>
  </si>
  <si>
    <t>26442</t>
  </si>
  <si>
    <t>1.4.5</t>
  </si>
  <si>
    <t>�� ���� ������ ���������� ����������� �����������</t>
  </si>
  <si>
    <t>26450</t>
  </si>
  <si>
    <t>1.4.5.1</t>
  </si>
  <si>
    <t>26451</t>
  </si>
  <si>
    <t>1.4.5.2</t>
  </si>
  <si>
    <t>26452</t>
  </si>
  <si>
    <t>2.</t>
  </si>
  <si>
    <t>����� �� ����������,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44-��, �� ���������������� ���� �������</t>
  </si>
  <si>
    <t>26500</t>
  </si>
  <si>
    <t>2.1</t>
  </si>
  <si>
    <t>� ��� ����� �� ���� ������ �������: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</si>
  <si>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</si>
  <si>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</si>
  <si>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</si>
  <si>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</si>
  <si>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</si>
  <si>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</si>
  <si>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</si>
  <si>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</si>
  <si>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</si>
  <si>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����� �� ���������, ����������� � ���������� � ��������������� ���������� ���� � ������������ � ����������� ������� N 223-��, �� ���������������� ���� �������</t>
  </si>
  <si>
    <t>26600</t>
  </si>
  <si>
    <t>3.1</t>
  </si>
  <si>
    <t>26610</t>
  </si>
  <si>
    <t>3.2</t>
  </si>
  <si>
    <t>26620</t>
  </si>
  <si>
    <t>3.3</t>
  </si>
  <si>
    <t>26630</t>
  </si>
  <si>
    <t>������������ ���������� (�������������� ���� ����������)</t>
  </si>
  <si>
    <t>(���������)</t>
  </si>
  <si>
    <t>�����������</t>
  </si>
  <si>
    <t>(�������, ��������)</t>
  </si>
  <si>
    <t>(�������)</t>
  </si>
  <si>
    <t>"______" _________________ 20__ �.</t>
  </si>
  <si>
    <t>�����������</t>
  </si>
  <si>
    <t>�������</t>
  </si>
  <si>
    <t>(������������ ��������� ��������������� ���� ������-����������)</t>
  </si>
  <si>
    <t>��������� �.�.</t>
  </si>
  <si>
    <t>�.�.</t>
  </si>
  <si>
    <t>���: ��������� ����� ���������</t>
  </si>
  <si>
    <t>���������: ������� ����������� � ���������� �������� ��������� �������</t>
  </si>
  <si>
    <t>��������� c 17.11.2022 09:20:00 ��: 10.02.2024 09:20:00</t>
  </si>
  <si>
    <t>�������� �����: FC6A59C431E3CF3B1D9BA29BF2A721F676EBDAE8</t>
  </si>
  <si>
    <t>��������: ������������ ������</t>
  </si>
  <si>
    <t>����� ����������: 27.12.2022 15:22:01</t>
  </si>
  <si>
    <t>��� ����� ��������</t>
  </si>
  <si>
    <t>�������� ����������� �����������</t>
  </si>
  <si>
    <t>�������� �� ���������� ���������������� (��������������) �������</t>
  </si>
  <si>
    <t>������</t>
  </si>
  <si>
    <t>1.1. ������� (�����������) �������� �� ������ ����� (211)</t>
  </si>
  <si>
    <t>���������, ������ ����������</t>
  </si>
  <si>
    <t>������������� �����������, ������</t>
  </si>
  <si>
    <t>�������������� ������ ������ ����� ������ ���������, ���</t>
  </si>
  <si>
    <t>����������� �������� � ������������ ������, %</t>
  </si>
  <si>
    <t>�������� �����������</t>
  </si>
  <si>
    <t>���� ������ ����� � ���, ��� (��. 3 � ��.4 � (1+��.8/100) � ��. 9�12)</t>
  </si>
  <si>
    <t>�����</t>
  </si>
  <si>
    <t>� ��� �����:</t>
  </si>
  <si>
    <t>�� ������������ ������</t>
  </si>
  <si>
    <t>�� �������� ���������������� ���������</t>
  </si>
  <si>
    <t>�� �������� �������������� ���������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</si>
  <si>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</si>
  <si>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</si>
  <si>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</si>
  <si>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</si>
  <si>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</si>
  <si>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</si>
  <si>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</si>
  <si>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</si>
  <si>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</si>
  <si>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[����������� � ��������], [������], [������������],</t>
  </si>
  <si>
    <t>[����������� � ��������], [������], [���������],</t>
  </si>
  <si>
    <t>[������ ������������� ��������], [������], [������],</t>
  </si>
  <si>
    <t>[������ ������������� ��������], [������], [��������],</t>
  </si>
  <si>
    <t>[���.��������], [��������], [�����������],</t>
  </si>
  <si>
    <t>[����������� � ��������], [�����], [����],</t>
  </si>
  <si>
    <t>[���], [���], [������� ���������],</t>
  </si>
  <si>
    <t>[������ ������������� ��������], [������], [�������],</t>
  </si>
  <si>
    <t>[����������� � ��������], [������], [�����������������],</t>
  </si>
  <si>
    <t>[������-��������������� ��������], [��������], [����������],</t>
  </si>
  <si>
    <t>12</t>
  </si>
  <si>
    <t>[������ ������������� ��������], [������], [���������� �������],</t>
  </si>
  <si>
    <t>13</t>
  </si>
  <si>
    <t>[���], [���], [���.��������� �� ���],</t>
  </si>
  <si>
    <t>14</t>
  </si>
  <si>
    <t>[���], [���], [���.��������� �� ���],</t>
  </si>
  <si>
    <t>15</t>
  </si>
  <si>
    <t>[������ ������������� ��������], [������], [����������],</t>
  </si>
  <si>
    <t>16</t>
  </si>
  <si>
    <t>[������ ������������� ��������], [������], [�������],</t>
  </si>
  <si>
    <t>17</t>
  </si>
  <si>
    <t>[������-��������������� ��������], [��������], [�������],</t>
  </si>
  <si>
    <t>18</t>
  </si>
  <si>
    <t>[����������� � ��������], [���], [���������],</t>
  </si>
  <si>
    <t>19</t>
  </si>
  <si>
    <t>[������ ������������� ��������], [������], [�������],</t>
  </si>
  <si>
    <t>20</t>
  </si>
  <si>
    <t>[������-��������������� ��������], [��������], [������� ��������������� �����������],</t>
  </si>
  <si>
    <t>21</t>
  </si>
  <si>
    <t>[������-��������������� ��������], [��������], [�������-�����������],</t>
  </si>
  <si>
    <t>22</t>
  </si>
  <si>
    <t>[������-��������������� ��������], [��������], [�������-��������],</t>
  </si>
  <si>
    <t>23</t>
  </si>
  <si>
    <t>[������ ������������� ��������], [������], [�����],</t>
  </si>
  <si>
    <t>24</t>
  </si>
  <si>
    <t>[������ ������������� ��������], [������], [�������� ����������],</t>
  </si>
  <si>
    <t>25</t>
  </si>
  <si>
    <t>[������ ������������� ��������], [������], [������� �� �����],</t>
  </si>
  <si>
    <t>26</t>
  </si>
  <si>
    <t>[������ ������������� ��������], [������], [������� �� ������������ ������ � ����������],</t>
  </si>
  <si>
    <t>27</t>
  </si>
  <si>
    <t>[������ ������������� ��������], [������], [������� �� ������ ������],</t>
  </si>
  <si>
    <t>28</t>
  </si>
  <si>
    <t>[������-��������������� ��������], [��������], [���������� �������],</t>
  </si>
  <si>
    <t>29</t>
  </si>
  <si>
    <t>[������ ������������� ��������], [������], [������],</t>
  </si>
  <si>
    <t>30</t>
  </si>
  <si>
    <t>[������ ������������� ��������], [������], [��������],</t>
  </si>
  <si>
    <t>31</t>
  </si>
  <si>
    <t>[���.��������], [��������], [�������],</t>
  </si>
  <si>
    <t>32</t>
  </si>
  <si>
    <t>[������ ������������� ��������], [������], [���-�����],</t>
  </si>
  <si>
    <t>33</t>
  </si>
  <si>
    <t>[���������������-�������������� ��������], [���], [��������],</t>
  </si>
  <si>
    <t>34</t>
  </si>
  <si>
    <t>[������-��������������� ��������], [��������], [������],</t>
  </si>
  <si>
    <t>�����:</t>
  </si>
  <si>
    <t>x</t>
  </si>
  <si>
    <t>�������� �� ���� ����</t>
  </si>
  <si>
    <t>2. ������� (�����������) �������� �� ���������� � ���� ������� ���������</t>
  </si>
  <si>
    <t>������ ����� �������, ���</t>
  </si>
  <si>
    <t>���������� ������ � ���</t>
  </si>
  <si>
    <t>����� ����� ������, ��� (��.3 � ��.4)</t>
  </si>
  <si>
    <t>1.2. ������� (�����������) ������ ��������� ��� ����������� � ��������� ������������ (212)</t>
  </si>
  <si>
    <t>������������ ��������</t>
  </si>
  <si>
    <t>������� ������ ������� �� ������ ��������� � ����, ���</t>
  </si>
  <si>
    <t>���������� ����������, ���</t>
  </si>
  <si>
    <t>���������� ����</t>
  </si>
  <si>
    <t>�����, ��� (��. 3 � ��.4 � ��.5)</t>
  </si>
  <si>
    <t>[��������], [��������������� �������]</t>
  </si>
  <si>
    <t>1.2. ������� (�����������) ������ ��������� ��� ����������� � ��������� ������������</t>
  </si>
  <si>
    <t>1.3. ������� (�����������) ������ ��������� �� ����� �� �������� </t>
  </si>
  <si>
    <t>����������� ����������, ���������� �������</t>
  </si>
  <si>
    <t>���������� ������ � ��� �� ������ ���������</t>
  </si>
  <si>
    <t>������ ������� (�������) � �����, ���</t>
  </si>
  <si>
    <t>1.4. ������� (�����������) ��������� ������� �� ������������ ����������� � ���������� ���� ���������� ���������, � ���� ����������� ����������� ���������� ���������, � ����������� ���� ������������� ������������ ����������� (213)</t>
  </si>
  <si>
    <t>������������ ���������������� ������������� �����</t>
  </si>
  <si>
    <t>������ ���� ��� ������������������� �������, ���</t>
  </si>
  <si>
    <t>C���� ������, ���</t>
  </si>
  <si>
    <t>[������ ����� ����������� ����������� ��],</t>
  </si>
  <si>
    <t>[������ ����������� ����� ��],</t>
  </si>
  <si>
    <t>[������ ������������ ����� ������������� ������������ �����������],</t>
  </si>
  <si>
    <t>2. ������� (�����������) �������� �� ���������� � ���� ������� ��������� (226)</t>
  </si>
  <si>
    <t>[������ �������], [������� �������� ����������� ������ ������������������ ����� ����������� �� ��������]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</si>
  <si>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(291)</t>
  </si>
  <si>
    <t>��������� ����, ���</t>
  </si>
  <si>
    <t>������ ������, %</t>
  </si>
  <si>
    <t>����� ������������ ������, ����������� ������, ��� (��.3 � ��.4/100)</t>
  </si>
  <si>
    <t>[������������ �����]</t>
  </si>
  <si>
    <t>[������ ������ � �����]</t>
  </si>
  <si>
    <t>3. ������� (�����������) �������� �� ������ ������ �� ���������, ������ �� ����� � ������ ������� � ������ (291;292)</t>
  </si>
  <si>
    <t>[����� �� ���������]</t>
  </si>
  <si>
    <t>[����� �� �����]</t>
  </si>
  <si>
    <t>4. ������� (�����������) �������� �� ������������� ������������ ������������</t>
  </si>
  <si>
    <t>5. ������� (�����������) ������ �������� (����� �������� �� ������� �������, �����, �����)</t>
  </si>
  <si>
    <t>���������� ����� ������������ (����������� ������ ����������)</t>
  </si>
  <si>
    <t>6. ������� (�����������) �������� �� ������� �������, �����, ����� (225)</t>
  </si>
  <si>
    <t>��� (����������� ���) ���������� �������</t>
  </si>
  <si>
    <t>����������</t>
  </si>
  <si>
    <t>���� �� �������</t>
  </si>
  <si>
    <t>�����, ��� (��. 4 � ��.5)</t>
  </si>
  <si>
    <t>42</t>
  </si>
  <si>
    <t>[������� �� ������� �������, �����, �����] [����������� ����������] [225] [�������� � ���� (�������� ��������)] [����������� ����������]</t>
  </si>
  <si>
    <t>����� �� ��������:</t>
  </si>
  <si>
    <t>44</t>
  </si>
  <si>
    <t>[������� �� ������� �������, �����, �����] [������ 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 ���]</t>
  </si>
  <si>
    <t>�����:</t>
  </si>
  <si>
    <t>6. ������� (�����������) �������� �� ������� �������, �����, ����� (226)</t>
  </si>
  <si>
    <t>35</t>
  </si>
  <si>
    <t>[������� �� ������� �������, �����, �����] [�������� �����������]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</si>
  <si>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(310)</t>
  </si>
  <si>
    <t>39</t>
  </si>
  <si>
    <t>[������� �� ������� �������, �����, �����] [�������� ��������] [310] [�������� � ���� (�������� ��������)] [������]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</si>
  <si>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</si>
  <si>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6. ������� (�����������) �������� �� ������� �������, �����, ����� (344)</t>
  </si>
  <si>
    <t>37</t>
  </si>
  <si>
    <t>[������� �� ������� �������, �����, �����] [��������������] [344]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</si>
  <si>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6. ������� (�����������) �������� �� ������� �������, �����, ����� (346)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</si>
  <si>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</si>
  <si>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</t>
  </si>
  <si>
    <t>6. ������� (�����������) �������� �� ������� �������, �����, ����� (221)</t>
  </si>
  <si>
    <t>[������� �� ������� �������, �����, �����] [������ 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</si>
  <si>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11</t>
  </si>
  <si>
    <t>[������� �� ������� �������, �����, �����] [������ 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</si>
  <si>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 ��������] [221]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</si>
  <si>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6. ������� (�����������) �������� �� ������� �������, �����, ����� (223)</t>
  </si>
  <si>
    <t>[������� �� ������� �������, �����, �����] [����������� �������� 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</si>
  <si>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2021</t>
  </si>
  <si>
    <t>[������� �� ������� �������, �����, �����] [���] [223] [�������� � ���� (�������� �� ����������� ���������)]</t>
  </si>
  <si>
    <t>[������� �� ������� �������, �����, �����] [������ �����������] [223] [�������� � ���� (�������� ��������)]</t>
  </si>
  <si>
    <t>[������� �� ������� �������, �����, �����] [����������� 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</si>
  <si>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[������������ �������� ������������] [225] [���������� �������������� ��������������� �������� ���������-�������������� ��������������]</t>
  </si>
  <si>
    <t>[������� �� ������� �������, �����, �����] [������������ ���������������] [225] [�������� � ���� (�������� �� ����������� ���������)]</t>
  </si>
  <si>
    <t>[������� �� ������� �������, �����, �����] [������ ����] [225] [�������� � ���� (������ ����������� ��� ��������)]</t>
  </si>
  <si>
    <t>[������� �� ������� �������, �����, �����] [�������� ����������] [225] [�������� � ���� (������ ����������� ��� ��������)]</t>
  </si>
  <si>
    <t>[������� �� ������� �������, �����, �����] [������ 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</si>
  <si>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 ������������ ������������ 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</si>
  <si>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[������������ �����������]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</si>
  <si>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[���������] [226] [�������� � ���� (�������� �� ����������� ���������)]</t>
  </si>
  <si>
    <t>[������� �� ������� �������, �����, �����] [������ �������] [226] [���������� �������������� ��������������� �������� ���������-�������������� ��������������]</t>
  </si>
  <si>
    <t>[������� �� ������� �������, �����, �����] [������������ ���������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</si>
  <si>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 ������ 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</si>
  <si>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 ���������� �� ������] [226] [�������� � ���� (������ ����������� ��� ��������)]</t>
  </si>
  <si>
    <t>[������� �� ������� �������, �����, �����] [������ �� ������������� �������� 1�]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</si>
  <si>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[�������������] [226] [�������� � ���� (�������� ��������)]</t>
  </si>
  <si>
    <t>[������� �� ������� �������, �����, �����] [�������� �����������] [226] [�������������� ������� (���. ����)]</t>
  </si>
  <si>
    <t>36</t>
  </si>
  <si>
    <t>[������� �� ������� �������, �����, �����] [����� ����������� ��.����������]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</si>
  <si>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38</t>
  </si>
  <si>
    <t>[������� �� ������� �������, �����, �����] [������ �������������� ��������] [226]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</si>
  <si>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6. ������� (�����������) �������� �� ������� �������, �����, ����� (227)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</si>
  <si>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��������������� �������� ���������-�������������� ��������������]</t>
  </si>
  <si>
    <t>45</t>
  </si>
  <si>
    <t>[������� �� ������� �������, �����, �����] [����������� �����] [227]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</si>
  <si>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��������������� �������� ���������-�������������� ��������������]</t>
  </si>
  <si>
    <t>[������� �� ������� �������, �����, �����] [�������� ��������] [310]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[��������]</t>
  </si>
  <si>
    <t>6. ������� (�����������) �������� �� ������� �������, �����, ����� (341)</t>
  </si>
  <si>
    <t>[������� �� ������� �������, �����, �����] [�����������] [341] [�������� � ���� (�������� ��������)]</t>
  </si>
  <si>
    <t>6. ������� (�����������) �������� �� ������� �������, �����, ����� (342)</t>
  </si>
  <si>
    <t>[������� �� ������� �������, �����, �����] [��������] [342] [�������������� ������� (���. ����)]</t>
  </si>
  <si>
    <t>6. ������� (�����������) �������� �� ������� �������, �����, ����� (343)</t>
  </si>
  <si>
    <t>[������� �� ������� �������, �����, �����] [�����]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</si>
  <si>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[���] [343]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</si>
  <si>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[��������������] [344] [�������� � ���� (�������� ��������)]</t>
  </si>
  <si>
    <t>6. ������� (�����������) �������� �� ������� �������, �����, ����� (345)</t>
  </si>
  <si>
    <t>[������� �� ������� �������, �����, �����] [������ ���������] [345] [�������� � ���� (�������� ��������)]</t>
  </si>
  <si>
    <t>[������� �� ������� �������, �����, �����] [����������] [346]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</si>
  <si>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[������� �� ������� �������, �����, �����] [������ ��������] [346] [�������� � ���� (�������� ��������)]</t>
  </si>
  <si>
    <t>40</t>
  </si>
  <si>
    <t>[������� �� ������� �������, �����, �����] [����������] [225]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[����������]</t>
  </si>
  <si>
    <t>41</t>
  </si>
  <si>
    <t>[������� �� ������� �������, �����, �����] [��������� �������-�������� �������������] [225] [�������� � ���� (�������� ��������)] [������ ������� ��������������� � �������� ������������, ������� ����������]</t>
  </si>
  <si>
    <t>[������� �� ������� �������, �����, �����] [������������� ������] [346] [�������� � ���� (�������� ��������)] [������������]</t>
  </si>
  <si>
    <t>[������� �� ������� �������, �����, �����] [��������������]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</t>
  </si>
  <si>
    <t>43</t>
  </si>
  <si>
    <t>[������� �� ������� �������, �����, �����] [�������������] [223] [���������� �������������� �������� ������������������� �������� ��� ����� � ���������� �����������] [���]</t>
  </si>
  <si>
    <t>1.    ����������� (������) �������� ����������� ����������� �� ������ 120 ������� �� ������������� ������������� ������ ������� ������� ��������</t>
  </si>
  <si>
    <t>1.1. ������ ������� �� ������������� ���������, ������������ � ��������������� ������������� � ����������� � ������</t>
  </si>
  <si>
    <t>������������ �������</t>
  </si>
  <si>
    <t>�� 2022 ��� (�� ������� ���������� ���)</t>
  </si>
  <si>
    <t>�� 2023 ��� (�� ������ ��� ��������� �������)</t>
  </si>
  <si>
    <t>�� 2024 ��� (�� ������ ��� ��������� �������)</t>
  </si>
  <si>
    <t>����������� ����� (��.)</t>
  </si>
  <si>
    <t>������� ����� (�����) �� ������� (���.)</t>
  </si>
  <si>
    <t>����� (���.), (��.4 x ��. 5)</t>
  </si>
  <si>
    <t>����� (���.), (��.7 x ��. 8)</t>
  </si>
  <si>
    <t>����� (���.), (��.10 x ��. 11)</t>
  </si>
  <si>
    <t>2.    ����������� (������) �������� ����������� ����������� �� ������ 130 ������� �� �������� ������� ����� (�����), ����������� ������ ������������� ������ ������� ������� ��������</t>
  </si>
  <si>
    <t>2.1.    ������ ������� �� �������� ����� (���������� �����) ����� �������������� ���������������� ������� </t>
  </si>
  <si>
    <t>2.2. ������ ������� �� �������� ����� (���������� �����) � ������ �������������� ���������������� �������</t>
  </si>
  <si>
    <t>�������� �� ���������� ��</t>
  </si>
  <si>
    <t>3.    ����������� (������) �������� ����������� ����������� �� ������ 140 �������, ����, ���������, ���������� ������ ������������� ������ ������� ������� ��������</t>
  </si>
  <si>
    <t>3.1. ������ ������� �� �������, �����, ���������, ���������� ������</t>
  </si>
  <si>
    <t>�����������  ������ ����������� (���.)</t>
  </si>
  <si>
    <t>4.    ����������� (������) �������� ����������� ����������� �� ������ 150 �������������� �������� ������������ ������������� ������ ������� ������� ��������</t>
  </si>
  <si>
    <t>4.1. ������ ������� �� ������������� �������� �����������</t>
  </si>
  <si>
    <t>152</t>
  </si>
  <si>
    <t>���������� �� �������� �� ���� ���� (�������� �����������)</t>
  </si>
  <si>
    <t>���������� �� ���� ���� (�������������� �������� �������)</t>
  </si>
  <si>
    <t>������� ����������������� ������</t>
  </si>
  <si>
    <t>�������� �� ���� ���� (����������� ������������, ����������)</t>
  </si>
  <si>
    <t>�������� �� ���� ���� (����������� ������������, ���������)</t>
  </si>
  <si>
    <t>�������� �� ���� ���� (����������� ������������, ������������)</t>
  </si>
  <si>
    <t>5.    ����������� (������) �������� ����������� ����������� �� ������ 180 ������� ������� ������������� ������ ������� ������� ��������</t>
  </si>
  <si>
    <t>5.1. ������ ������ �������</t>
  </si>
  <si>
    <t>5.2 ������ ������, ����������� �����</t>
  </si>
  <si>
    <t>����� �������� (���.)</t>
  </si>
  <si>
    <t>6.    ����������� (������) �������� ����������� ����������� �� ������ 410 ����������� ��������� �������� ������� ������������� ������ ������� ������� ��������</t>
  </si>
  <si>
    <t>6.1. ������ ������� �� ���������� ��������� �������� �������</t>
  </si>
  <si>
    <t>440</t>
  </si>
  <si>
    <t>����� �� ������� �����������</t>
  </si>
  <si>
    <t>���������� � ����� ���������-������������� ������������</t>
  </si>
  <si>
    <t>�������� ��������� � ����� ���������-������������� ������������ ���������������� ���������� �� 27.12.2022</t>
  </si>
  <si>
    <t>��� ����������� �����������:</t>
  </si>
  <si>
    <t>�������� �� ���������� ����������� ���������� ���������������� �������</t>
  </si>
  <si>
    <t>������ �����</t>
  </si>
  <si>
    <t>���������� �����</t>
  </si>
  <si>
    <t>�����������</t>
  </si>
  <si>
    <t>������������ ������ ������</t>
  </si>
  <si>
    <t>��� ������� (����/�������)</t>
  </si>
  <si>
    <t>����������� �������, ���.</t>
  </si>
  <si>
    <t>����������</t>
  </si>
  <si>
    <t>���������</t>
  </si>
  <si>
    <t>��������� (+/-)</t>
  </si>
  <si>
    <t>�����������</t>
  </si>
  <si>
    <t>211</t>
  </si>
  <si>
    <t>�������� � ���� (�������� ��������)</t>
  </si>
  <si>
    <t>���������� ����� �������������� ���������� (��� 111)</t>
  </si>
  <si>
    <t>�������������� ��������</t>
  </si>
  <si>
    <t>213</t>
  </si>
  <si>
    <t>���������� �������������� �������� ������������������� �������� ��� ����� � ���������� �����������</t>
  </si>
  <si>
    <t>���������� �� ������� �� ������ ����� �������������� ���������� (��� 119)</t>
  </si>
  <si>
    <t>221</t>
  </si>
  <si>
    <t>������ ����� (��� 244)</t>
  </si>
  <si>
    <t>223</t>
  </si>
  <si>
    <t>������������ ������ (��� 244)</t>
  </si>
  <si>
    <t>������������ ������ (��� 247)</t>
  </si>
  <si>
    <t>225</t>
  </si>
  <si>
    <t>������, ������ �� ���������� ��������� (��� 244)</t>
  </si>
  <si>
    <t>226</t>
  </si>
  <si>
    <t>������ ������, ������ (��� 244)</t>
  </si>
  <si>
    <t>291</t>
  </si>
  <si>
    <t>������, ������� � ����� (��� 852)</t>
  </si>
  <si>
    <t>����� �� ��������� (��� 851)</t>
  </si>
  <si>
    <t>������ ���� �������� (��� 853)</t>
  </si>
  <si>
    <t>292</t>
  </si>
  <si>
    <t>������ �� ��������� ���������������� � ������� � ������ (��� 853)</t>
  </si>
  <si>
    <t>341</t>
  </si>
  <si>
    <t>���������� ��������� ������������� ���������� � ���������� (��� 244)</t>
  </si>
  <si>
    <t>342</t>
  </si>
  <si>
    <t>�������������� ������� (���. ����)</t>
  </si>
  <si>
    <t>���������� ��������� ��������� ������� (��� 244)</t>
  </si>
  <si>
    <t>343</t>
  </si>
  <si>
    <t>���������� ��������� ������-��������� ���������� (��� 244)</t>
  </si>
  <si>
    <t>345</t>
  </si>
  <si>
    <t>���������� ��������� ������� ��������� (��� 244)</t>
  </si>
  <si>
    <t>346</t>
  </si>
  <si>
    <t>���������� ��������� ������ ��������� ������� (����������) (��� 244)</t>
  </si>
  <si>
    <t>�������� �� ���� ����</t>
  </si>
  <si>
    <t>��������� �����������</t>
  </si>
  <si>
    <t>���������� ����� ������������</t>
  </si>
  <si>
    <t>310</t>
  </si>
  <si>
    <t>�� (1)-0000.00 0 00 0000000.000</t>
  </si>
  <si>
    <t>���������� ��������� �������� ������� (��� 244) ��</t>
  </si>
  <si>
    <t>(����������� �� ��������)</t>
  </si>
  <si>
    <t>������������ ����������� �����������</t>
  </si>
  <si>
    <t>������������</t>
  </si>
  <si>
    <t>������������ ���������-������������� ������</t>
  </si>
  <si>
    <t>������� ���������</t>
  </si>
  <si>
    <t>������������� �����������</t>
  </si>
  <si>
    <t> (���������)</t>
  </si>
  <si>
    <t> (�������)</t>
  </si>
  <si>
    <t>"______" _________________ 2022 �.</t>
  </si>
  <si>
    <t>�������� ��������� �� ������ (�� �������� ����������� � ������)</t>
  </si>
  <si>
    <t>��� ������</t>
  </si>
  <si>
    <t>������</t>
  </si>
  <si>
    <t>�������� ������</t>
  </si>
  <si>
    <t>����� ������</t>
  </si>
  <si>
    <t>������</t>
  </si>
  <si>
    <t>REST_ENDYEAR_EQUALSZERO</t>
  </si>
  <si>
    <t>������ ������� �� ����� ���� ������������ �� �������: �1=�2+�3-�4, 
��� 
X1 � ������� �� ����� ���� (�������� ���� � ���� ��������� - ������ �������� �� ����� ����);  
�2 � ������ (������� �������� - ����� ����� ����������� ����������� �� ������� � ���������� );  
�3 � ������� �� ������ ���� (������� �������� - ������ �������� ������� �� ������ ����������� ���� - ����� ����� �� ������� �������� �������); 
�4 � �������� ������� (������� ��������� - ����� ����� ������ �� ������� ����ͻ � ��������)</t>
  </si>
  <si>
    <t>������� �� ����� ���� �� ����� ���� (��������� ���)</t>
  </si>
  <si>
    <t>INCOME_OUTCOME_DIFF</t>
  </si>
  <si>
    <t>�n=Yn, 
��� 
Xn � ������������� ����� ������� (������� �������� - ������ �� ����������� ������������ ���� �� � �������� �� ������ �����λ); 
�2 � �������� ������� (������� ��������� - ������ �� ����������� ������������ ���� �� � ����� ���� �� ������ ����ͻ)</t>
  </si>
  <si>
    <t>������� ����������� � ������� ����� �������� ������� (������� "������") � ������������ ��������� ��������� (������� "�������") </t>
  </si>
  <si>
    <t>PURCHASES_26430_DIFF</t>
  </si>
  <si>
    <t>�1+�2+�n&lt;=Y,
��� �1 - ���. 26430.1 � ������� "������� 2.0", 
    �2 - ���. 26430.2 � ������� "������� 2.0",
    Y  - ���. 26430 � ������� "������� 2.0"</t>
  </si>
  <si>
    <t>�������� ���������� ������ �� ������� �������, �����, ����� �� ���������� ������������� ������� ��������� �������� ���������� ������ �� ������</t>
  </si>
  <si>
    <t>PURCHASES_26421_DIFF</t>
  </si>
  <si>
    <t>�1+�2+�n&lt;=Y,
��� �1 - ���. 26421.1 � ������� "������� 2.0", 
    �2 - ���. 26421.2 � ������� "������� 2.0",
    Y  - ���. 26421 � ������� "������� 2.0"</t>
  </si>
  <si>
    <t>INC_INCJUSTIFY_DIFF</t>
  </si>
  <si>
    <t>X1-X2&gt;=1 ���., 
��� 
�1 � �������� 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"����������"); 
�2 � ����������� �������� �� ��������������� ����� ����������� �� ������ ������-���-��� �λ (������� ����Ļ - ������ ������������ ������� - ������ �� �������� �� ������� "�������������" ��� "����������")</t>
  </si>
  <si>
    <t>������� ����������� � ������� ����� �������� ������� � ��������-������������ �������</t>
  </si>
  <si>
    <t>PURCHASES_26300_DIFF</t>
  </si>
  <si>
    <t>�1+�2=Y,
��� �1 - ���. 26310 � ������� "������� 2.0", 
    �2 - ���. 26320 � ������� "������� 2.0",
    Y  - ���. 26300 � ������� "������� 2.0"</t>
  </si>
  <si>
    <t>�������� ���������� ������ �� ������� �������, �����, ����� �� ������ 26300 �� ������������� ����� ����� 26310 � 26320</t>
  </si>
  <si>
    <t>PURCHASES2_MAINDET_DIFF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</si>
  <si>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26441, 26421,26430,25441, 26451;
2) �� ������ 26600 - �� ������������� ����� ����� 26412,26422,26442, 26452</t>
  </si>
  <si>
    <t>�������� ���������� ������ �� ������� �������, �����, �����:
1) �� ������ 26500 - �� ������������� ����� �����  26411, 26421,26430,25441, 26451;
2) �� ������ 26600 - �� ������������� ����� ����� 26412,26422,26442, 26452</t>
  </si>
  <si>
    <t>PURCHASES2022_EXP_DIFF</t>
  </si>
  <si>
    <t>�1=�2, 
��� 
�1 - ������ 2600 (�������� ���� - ���� ��������� - ����� ���� �� ���� ������ 2600); 
�2 - ���. 26000 (���� �������� 2.0� - ������ 26000)</t>
  </si>
  <si>
    <t>�������������� ������ 2600 �� ����� "�������" � ������ 26000 �� ����� "�������" (������ "�������") (��������� ���)</t>
  </si>
  <si>
    <t>PURC2022_PFHDPLAN3_DIFF</t>
  </si>
  <si>
    <t>�1=�2, 
��� 
�1 - ������ 2600 (�������� ���� - ���� ��������� - ������� ��������� ������ - ����� ����� �� ���� ������ 2600); 
�2 - ���. 26000 (���� �������� - ������ 26000 � ������� ������ �� �������)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</si>
  <si>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</t>
  </si>
  <si>
    <t>PURCHASES_26310_DIFF</t>
  </si>
  <si>
    <t>�1+�2+�n&lt;=Y,
��� �1 - ���. 26310.1 � ������� "������� 2.0", 
    �2 - ���. 26310.2 � ������� "������� 2.0",
    Y  - ���. 26310 � ������� "������� 2.0"</t>
  </si>
  <si>
    <t>PURCHASES_26451_DIFF</t>
  </si>
  <si>
    <t>�1+�2+�n&lt;=Y,
��� �1 - ���. 26451.1 � ������� "������� 2.0", 
    �2 - ���. 26451.2 � ������� "������� 2.0",
    Y  - ���. 26451 � ������� "������� 2.0"</t>
  </si>
  <si>
    <t>PURCH2022_PFHDPLAN_DIFF</t>
  </si>
  <si>
    <t>�������������� ������ �� ������ 2600 � �������� �� ������� �������, �����, ����� �� ������ 26000 � �������� ������� 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</si>
</sst>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i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 style="medium"/>
      <bottom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right" vertical="center" wrapTex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0" fontId="34" fillId="36" borderId="34" applyBorder="0">
      <alignment horizontal="right" vertical="center" wrapText="1"/>
    </xf>
    <xf numFmtId="0" fontId="35" fillId="37" borderId="35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 applyProtection="1">
      <alignment horizontal="left" vertical="center" wrapText="1"/>
      <protection locked="0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  <xf numFmtId="0" fontId="20" fillId="22" borderId="20" applyBorder="0">
      <alignment horizontal="left" vertical="center" wrapText="1"/>
    </xf>
    <xf numFmtId="0" fontId="21" fillId="23" borderId="21" applyBorder="0">
      <alignment horizontal="left" vertical="center" wrapText="1"/>
    </xf>
    <xf numFmtId="4" fontId="22" fillId="24" borderId="22" applyBorder="0">
      <alignment horizontal="right" vertical="center" wrapText="1" indent="1"/>
    </xf>
    <xf numFmtId="4" fontId="23" fillId="25" borderId="23" applyBorder="0">
      <alignment horizontal="right" vertical="center" wrapText="1" indent="1"/>
    </xf>
    <xf numFmtId="4" fontId="24" fillId="26" borderId="24" applyBorder="0">
      <alignment horizontal="right" vertical="center" wrapText="1" indent="1"/>
    </xf>
    <xf numFmtId="0" fontId="25" fillId="27" borderId="25" applyBorder="0">
      <alignment horizontal="center" vertical="center" wrapText="1"/>
    </xf>
    <xf numFmtId="0" fontId="26" fillId="28" borderId="26" applyBorder="1">
      <alignment horizontal="left" vertical="center" wrapText="1"/>
    </xf>
    <xf numFmtId="0" fontId="27" fillId="29" borderId="27" applyBorder="1">
      <alignment horizontal="left" vertical="center" wrapText="1"/>
    </xf>
    <xf numFmtId="0" fontId="28" fillId="30" borderId="28" applyBorder="1">
      <alignment horizontal="left" vertical="center" wrapText="1"/>
    </xf>
    <xf numFmtId="0" fontId="29" fillId="31" borderId="29" applyBorder="0">
      <alignment horizontal="right" vertical="center" wrapText="1"/>
    </xf>
    <xf numFmtId="0" fontId="30" fillId="32" borderId="30" applyBorder="0">
      <alignment horizontal="left" vertical="center" wrapText="1"/>
    </xf>
    <xf numFmtId="0" fontId="31" fillId="33" borderId="31" applyBorder="0">
      <alignment horizontal="center" vertical="center" wrapText="1"/>
    </xf>
    <xf numFmtId="0" fontId="32" fillId="34" borderId="32" applyBorder="0">
      <alignment horizontal="right" vertical="center" wrapText="1"/>
    </xf>
    <xf numFmtId="0" fontId="33" fillId="35" borderId="33" applyBorder="0">
      <alignment horizontal="left" vertical="center" wrapText="1"/>
    </xf>
    <xf numFmtId="4" fontId="34" fillId="36" borderId="34" applyBorder="0">
      <alignment horizontal="right" vertical="center" wrapText="1" indent="1"/>
    </xf>
    <xf numFmtId="0" fontId="35" fillId="37" borderId="35" applyBorder="0">
      <alignment horizontal="right" vertical="center" wrapText="1"/>
    </xf>
  </cellXfs>
  <cellStyles>
    <cellStyle name="Normal" xfId="0" builtinId="0" customBuiltin="1"/>
    <cellStyle name="title" xfId="1"/>
    <cellStyle name="left_title" xfId="2"/>
    <cellStyle name="table_head" xfId="3"/>
    <cellStyle name="bold_center_str" xfId="4"/>
    <cellStyle name="bold_left_str" xfId="5"/>
    <cellStyle name="center_str" xfId="6"/>
    <cellStyle name="righr_str" xfId="7"/>
    <cellStyle name="left_str" xfId="8"/>
    <cellStyle name="bottom_left_str" xfId="9"/>
    <cellStyle name="bottom_center_str" xfId="10"/>
    <cellStyle name="center_str_small" xfId="11"/>
    <cellStyle name="center_str7" xfId="12"/>
    <cellStyle name="center_str8" xfId="13"/>
    <cellStyle name="border_center_str" xfId="14"/>
    <cellStyle name="border_left_str" xfId="15"/>
    <cellStyle name="border_bold_center_str" xfId="16"/>
    <cellStyle name="p_bottom_left_str" xfId="17"/>
    <cellStyle name="border_bold_left_str" xfId="18"/>
    <cellStyle name="formula_center_str" xfId="19"/>
    <cellStyle name="formula_left_str" xfId="20"/>
    <cellStyle name="border_italic_left_str" xfId="21"/>
    <cellStyle name="border_right_num" xfId="22"/>
    <cellStyle name="formula_left_num" xfId="23"/>
    <cellStyle name="border_bold_right_num" xfId="24"/>
    <cellStyle name="top_border_center_str" xfId="25"/>
    <cellStyle name="bold_ecp1" xfId="26"/>
    <cellStyle name="bold_ecp2" xfId="27"/>
    <cellStyle name="bold_ecp3" xfId="28"/>
    <cellStyle name="border_bold_right_str" xfId="29"/>
    <cellStyle name="bold_border_left_str" xfId="30"/>
    <cellStyle name="bold_border_center_str" xfId="31"/>
    <cellStyle name="right_str" xfId="32"/>
    <cellStyle name="bot_border_left_str" xfId="33"/>
    <cellStyle name="bold_border_right_num" xfId="34"/>
    <cellStyle name="bold_border_right_str" xfId="35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1" width="17.19" customWidth="1"/>
    <col min="12" max="13" width="14.33" customWidth="1"/>
  </cols>
  <sheetData>
    <row r="1" ht="135" customHeight="1">
      <c r="A1" s="0"/>
      <c r="B1" s="0"/>
      <c r="C1" s="0"/>
      <c r="D1" s="0"/>
      <c r="E1" s="0"/>
      <c r="F1" s="0"/>
      <c r="G1" s="0"/>
      <c r="H1" s="0"/>
      <c r="I1" s="0"/>
      <c r="J1" s="0"/>
      <c r="K1" s="13" t="s">
        <v>0</v>
      </c>
      <c r="L1" s="13"/>
      <c r="M1" s="13"/>
    </row>
    <row r="2" ht="15" customHeight="1">
</row>
    <row r="3" ht="20" customHeight="1">
      <c r="A3" s="0"/>
      <c r="B3" s="26" t="s">
        <v>1</v>
      </c>
      <c r="C3" s="26"/>
      <c r="D3" s="26"/>
      <c r="E3" s="26"/>
      <c r="F3" s="26"/>
      <c r="G3" s="0"/>
      <c r="H3" s="0"/>
      <c r="I3" s="0"/>
      <c r="J3" s="0"/>
      <c r="K3" s="4" t="s">
        <v>2</v>
      </c>
      <c r="L3" s="4"/>
      <c r="M3" s="4"/>
    </row>
    <row r="4" ht="15" customHeight="1">
      <c r="A4" s="0"/>
      <c r="B4" s="27" t="s">
        <v>3</v>
      </c>
      <c r="C4" s="27"/>
      <c r="D4" s="27"/>
      <c r="E4" s="27"/>
      <c r="F4" s="27"/>
      <c r="G4" s="0"/>
      <c r="H4" s="0"/>
      <c r="I4" s="0"/>
      <c r="J4" s="0"/>
      <c r="K4" s="6" t="s">
        <v>4</v>
      </c>
      <c r="L4" s="6"/>
      <c r="M4" s="6"/>
    </row>
    <row r="5" ht="15" customHeight="1">
      <c r="A5" s="0"/>
      <c r="B5" s="27" t="s">
        <v>5</v>
      </c>
      <c r="C5" s="27"/>
      <c r="D5" s="27"/>
      <c r="E5" s="27"/>
      <c r="F5" s="27"/>
      <c r="G5" s="0"/>
      <c r="H5" s="0"/>
      <c r="I5" s="0"/>
      <c r="J5" s="0"/>
      <c r="K5" s="11" t="s">
        <v>6</v>
      </c>
      <c r="L5" s="11"/>
      <c r="M5" s="11"/>
    </row>
    <row r="6" ht="20" customHeight="1">
      <c r="A6" s="0"/>
      <c r="B6" s="27" t="s">
        <v>7</v>
      </c>
      <c r="C6" s="27"/>
      <c r="D6" s="27"/>
      <c r="E6" s="27"/>
      <c r="F6" s="27"/>
      <c r="G6" s="0"/>
      <c r="H6" s="0"/>
      <c r="I6" s="0"/>
      <c r="J6" s="0"/>
      <c r="K6" s="6"/>
      <c r="L6" s="6" t="s">
        <v>8</v>
      </c>
      <c r="M6" s="6"/>
    </row>
    <row r="7" ht="30" customHeight="1">
      <c r="A7" s="0"/>
      <c r="B7" s="27" t="s">
        <v>9</v>
      </c>
      <c r="C7" s="27"/>
      <c r="D7" s="27"/>
      <c r="E7" s="27"/>
      <c r="F7" s="27"/>
      <c r="G7" s="0"/>
      <c r="H7" s="0"/>
      <c r="I7" s="0"/>
      <c r="J7" s="0"/>
      <c r="K7" s="11" t="s">
        <v>10</v>
      </c>
      <c r="L7" s="11" t="s">
        <v>11</v>
      </c>
      <c r="M7" s="11"/>
    </row>
    <row r="8" ht="20" customHeight="1">
      <c r="A8" s="0"/>
      <c r="B8" s="27" t="s">
        <v>12</v>
      </c>
      <c r="C8" s="27"/>
      <c r="D8" s="27"/>
      <c r="E8" s="27"/>
      <c r="F8" s="27"/>
      <c r="G8" s="0"/>
      <c r="H8" s="0"/>
      <c r="I8" s="0"/>
      <c r="J8" s="0"/>
      <c r="K8" s="6" t="s">
        <v>13</v>
      </c>
      <c r="L8" s="6"/>
      <c r="M8" s="6"/>
    </row>
    <row r="9" ht="15" customHeight="1">
      <c r="A9" s="0"/>
      <c r="B9" s="28" t="s">
        <v>14</v>
      </c>
      <c r="C9" s="28"/>
      <c r="D9" s="28"/>
      <c r="E9" s="28"/>
      <c r="F9" s="28"/>
      <c r="G9" s="0"/>
      <c r="H9" s="0"/>
      <c r="I9" s="0"/>
      <c r="J9" s="0"/>
      <c r="K9" s="11" t="s">
        <v>15</v>
      </c>
      <c r="L9" s="11"/>
      <c r="M9" s="11"/>
    </row>
    <row r="10" ht="20" customHeight="1">
</row>
    <row r="11" ht="30" customHeight="1">
      <c r="A11" s="1" t="s">
        <v>16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17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  <c r="M13" s="14" t="s">
        <v>18</v>
      </c>
    </row>
    <row r="14" ht="30" customHeight="1">
      <c r="A14" s="15" t="s">
        <v>19</v>
      </c>
      <c r="B14" s="15"/>
      <c r="C14" s="15"/>
      <c r="D14" s="15"/>
      <c r="E14" s="15" t="s">
        <v>20</v>
      </c>
      <c r="F14" s="15"/>
      <c r="G14" s="15"/>
      <c r="H14" s="15"/>
      <c r="I14" s="15"/>
      <c r="J14" s="15"/>
      <c r="K14" s="6"/>
      <c r="L14" s="6" t="s">
        <v>21</v>
      </c>
      <c r="M14" s="14" t="s">
        <v>22</v>
      </c>
    </row>
    <row r="15" ht="30" customHeight="1">
      <c r="A15" s="15" t="s">
        <v>23</v>
      </c>
      <c r="B15" s="15"/>
      <c r="C15" s="15"/>
      <c r="D15" s="15"/>
      <c r="E15" s="15" t="s">
        <v>24</v>
      </c>
      <c r="F15" s="15"/>
      <c r="G15" s="15"/>
      <c r="H15" s="15"/>
      <c r="I15" s="15"/>
      <c r="J15" s="15"/>
      <c r="K15" s="6"/>
      <c r="L15" s="6" t="s">
        <v>25</v>
      </c>
      <c r="M15" s="14" t="s">
        <v>26</v>
      </c>
    </row>
    <row r="16" ht="30" customHeight="1">
      <c r="A16" s="15" t="s">
        <v>27</v>
      </c>
      <c r="B16" s="15"/>
      <c r="C16" s="15"/>
      <c r="D16" s="15"/>
      <c r="E16" s="15" t="s">
        <v>28</v>
      </c>
      <c r="F16" s="15"/>
      <c r="G16" s="15"/>
      <c r="H16" s="15"/>
      <c r="I16" s="15"/>
      <c r="J16" s="15"/>
      <c r="K16" s="0"/>
      <c r="L16" s="6" t="s">
        <v>29</v>
      </c>
      <c r="M16" s="14" t="s">
        <v>30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6" t="s">
        <v>31</v>
      </c>
      <c r="M17" s="14" t="s">
        <v>32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6" t="s">
        <v>33</v>
      </c>
      <c r="M18" s="14" t="s">
        <v>34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6" t="s">
        <v>35</v>
      </c>
      <c r="M19" s="14" t="s">
        <v>36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6" t="s">
        <v>37</v>
      </c>
      <c r="M20" s="14" t="s">
        <v>38</v>
      </c>
    </row>
  </sheetData>
  <sheetProtection password="B293" sheet="1" objects="1" scenarios="1"/>
  <mergeCells>
    <mergeCell ref="K1:M1"/>
    <mergeCell ref="B3:F3"/>
    <mergeCell ref="K3:M3"/>
    <mergeCell ref="B4:F4"/>
    <mergeCell ref="K4:M4"/>
    <mergeCell ref="B5:F5"/>
    <mergeCell ref="K5:M5"/>
    <mergeCell ref="B6:F6"/>
    <mergeCell ref="L6:M6"/>
    <mergeCell ref="B7:F7"/>
    <mergeCell ref="L7:M7"/>
    <mergeCell ref="B8:F8"/>
    <mergeCell ref="K8:M8"/>
    <mergeCell ref="B9:F9"/>
    <mergeCell ref="K9:M9"/>
    <mergeCell ref="A11:M11"/>
    <mergeCell ref="A12:M12"/>
    <mergeCell ref="A14:D14"/>
    <mergeCell ref="E14:J14"/>
    <mergeCell ref="A15:D15"/>
    <mergeCell ref="E15:J15"/>
    <mergeCell ref="A16:D16"/>
    <mergeCell ref="E16:J16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4" t="s">
        <v>39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5" customHeight="1">
</row>
    <row r="4" ht="25" customHeight="1">
      <c r="A4" s="14" t="s">
        <v>40</v>
      </c>
      <c r="B4" s="14" t="s">
        <v>41</v>
      </c>
      <c r="C4" s="14" t="s">
        <v>42</v>
      </c>
      <c r="D4" s="14" t="s">
        <v>43</v>
      </c>
      <c r="E4" s="14" t="s">
        <v>44</v>
      </c>
      <c r="F4" s="14"/>
      <c r="G4" s="14"/>
      <c r="H4" s="14"/>
      <c r="I4" s="14"/>
      <c r="J4" s="14"/>
      <c r="K4" s="14"/>
    </row>
    <row r="5" ht="25" customHeight="1">
      <c r="A5" s="14"/>
      <c r="B5" s="14"/>
      <c r="C5" s="14"/>
      <c r="D5" s="14"/>
      <c r="E5" s="14" t="s">
        <v>45</v>
      </c>
      <c r="F5" s="14"/>
      <c r="G5" s="14"/>
      <c r="H5" s="14"/>
      <c r="I5" s="14" t="s">
        <v>46</v>
      </c>
      <c r="J5" s="14" t="s">
        <v>47</v>
      </c>
      <c r="K5" s="14" t="s">
        <v>48</v>
      </c>
    </row>
    <row r="6" ht="100" customHeight="1">
      <c r="A6" s="14"/>
      <c r="B6" s="14"/>
      <c r="C6" s="14"/>
      <c r="D6" s="14"/>
      <c r="E6" s="14" t="s">
        <v>49</v>
      </c>
      <c r="F6" s="14" t="s">
        <v>50</v>
      </c>
      <c r="G6" s="14" t="s">
        <v>51</v>
      </c>
      <c r="H6" s="14" t="s">
        <v>52</v>
      </c>
      <c r="I6" s="14"/>
      <c r="J6" s="14"/>
      <c r="K6" s="14"/>
    </row>
    <row r="7" ht="20" customHeight="1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5" customHeight="1">
      <c r="A8" s="15" t="s">
        <v>53</v>
      </c>
      <c r="B8" s="14" t="s">
        <v>54</v>
      </c>
      <c r="C8" s="14" t="s">
        <v>55</v>
      </c>
      <c r="D8" s="14" t="s">
        <v>55</v>
      </c>
      <c r="E8" s="22" t="s">
        <v>56</v>
      </c>
      <c r="F8" s="22" t="s">
        <v>56</v>
      </c>
      <c r="G8" s="22" t="s">
        <v>56</v>
      </c>
      <c r="H8" s="22">
        <v>0</v>
      </c>
      <c r="I8" s="22">
        <v>0</v>
      </c>
      <c r="J8" s="22">
        <v>0</v>
      </c>
      <c r="K8" s="22" t="s">
        <v>56</v>
      </c>
    </row>
    <row r="9" ht="25" customHeight="1">
      <c r="A9" s="15" t="s">
        <v>57</v>
      </c>
      <c r="B9" s="14" t="s">
        <v>58</v>
      </c>
      <c r="C9" s="14" t="s">
        <v>55</v>
      </c>
      <c r="D9" s="14" t="s">
        <v>55</v>
      </c>
      <c r="E9" s="22">
        <f>IF(ISNUMBER(E8),E8,0)+IF(ISNUMBER(E10),E10,0)-IF(ISNUMBER(E22),E22,0)+IF(ISNUMBER(E58),E58,0)+IF(ISNUMBER(E62),E62,0)</f>
      </c>
      <c r="F9" s="22">
        <f>IF(ISNUMBER(F8),F8,0)+IF(ISNUMBER(F10),F10,0)-IF(ISNUMBER(F22),F22,0)+IF(ISNUMBER(F58),F58,0)+IF(ISNUMBER(F62),F62,0)</f>
      </c>
      <c r="G9" s="22">
        <f>IF(ISNUMBER(G8),G8,0)+IF(ISNUMBER(G10),G10,0)-IF(ISNUMBER(G22),G22,0)+IF(ISNUMBER(G58),G58,0)+IF(ISNUMBER(G62),G62,0)</f>
      </c>
      <c r="H9" s="22">
        <f>IF(ISNUMBER(H8),H8,0)+IF(ISNUMBER(H10),H10,0)-IF(ISNUMBER(H22),H22,0)+IF(ISNUMBER(H58),H58,0)+IF(ISNUMBER(H62),H62,0)</f>
      </c>
      <c r="I9" s="22">
        <f>IF(ISNUMBER(I8),I8,0)+IF(ISNUMBER(I10),I10,0)-IF(ISNUMBER(I22),I22,0)+IF(ISNUMBER(I58),I58,0)+IF(ISNUMBER(I62),I62,0)</f>
      </c>
      <c r="J9" s="22">
        <f>IF(ISNUMBER(J8),J8,0)+IF(ISNUMBER(J10),J10,0)-IF(ISNUMBER(J22),J22,0)+IF(ISNUMBER(J58),J58,0)+IF(ISNUMBER(J62),J62,0)</f>
      </c>
      <c r="K9" s="22" t="s">
        <v>56</v>
      </c>
    </row>
    <row r="10" ht="25" customHeight="1">
      <c r="A10" s="15" t="s">
        <v>59</v>
      </c>
      <c r="B10" s="14" t="s">
        <v>60</v>
      </c>
      <c r="C10" s="14"/>
      <c r="D10" s="14"/>
      <c r="E10" s="22">
        <v>37877666.63</v>
      </c>
      <c r="F10" s="22">
        <v>1410350.08</v>
      </c>
      <c r="G10" s="22" t="s">
        <v>56</v>
      </c>
      <c r="H10" s="22">
        <v>430729.02</v>
      </c>
      <c r="I10" s="22">
        <v>32920144.24</v>
      </c>
      <c r="J10" s="22">
        <v>33693339.67</v>
      </c>
      <c r="K10" s="22" t="s">
        <v>56</v>
      </c>
    </row>
    <row r="11" ht="38" customHeight="1">
      <c r="A11" s="15" t="s">
        <v>61</v>
      </c>
      <c r="B11" s="14" t="s">
        <v>62</v>
      </c>
      <c r="C11" s="14" t="s">
        <v>63</v>
      </c>
      <c r="D11" s="14" t="s">
        <v>55</v>
      </c>
      <c r="E11" s="22" t="s">
        <v>56</v>
      </c>
      <c r="F11" s="22" t="s">
        <v>56</v>
      </c>
      <c r="G11" s="22" t="s">
        <v>56</v>
      </c>
      <c r="H11" s="22">
        <v>0</v>
      </c>
      <c r="I11" s="22">
        <v>0</v>
      </c>
      <c r="J11" s="22">
        <v>0</v>
      </c>
      <c r="K11" s="22" t="s">
        <v>56</v>
      </c>
    </row>
    <row r="12" ht="50" customHeight="1">
      <c r="A12" s="15" t="s">
        <v>64</v>
      </c>
      <c r="B12" s="14" t="s">
        <v>65</v>
      </c>
      <c r="C12" s="14" t="s">
        <v>66</v>
      </c>
      <c r="D12" s="14" t="s">
        <v>55</v>
      </c>
      <c r="E12" s="22">
        <v>37877666.63</v>
      </c>
      <c r="F12" s="22" t="s">
        <v>56</v>
      </c>
      <c r="G12" s="22" t="s">
        <v>56</v>
      </c>
      <c r="H12" s="22">
        <v>0</v>
      </c>
      <c r="I12" s="22">
        <v>32920144.24</v>
      </c>
      <c r="J12" s="22">
        <v>33693339.67</v>
      </c>
      <c r="K12" s="22" t="s">
        <v>56</v>
      </c>
    </row>
    <row r="13" ht="63" customHeight="1">
      <c r="A13" s="15" t="s">
        <v>67</v>
      </c>
      <c r="B13" s="14" t="s">
        <v>68</v>
      </c>
      <c r="C13" s="14" t="s">
        <v>66</v>
      </c>
      <c r="D13" s="14" t="s">
        <v>55</v>
      </c>
      <c r="E13" s="22">
        <v>37877666.63</v>
      </c>
      <c r="F13" s="22" t="s">
        <v>56</v>
      </c>
      <c r="G13" s="22" t="s">
        <v>56</v>
      </c>
      <c r="H13" s="22">
        <v>0</v>
      </c>
      <c r="I13" s="22">
        <v>32920144.24</v>
      </c>
      <c r="J13" s="22">
        <v>33693339.67</v>
      </c>
      <c r="K13" s="22" t="s">
        <v>56</v>
      </c>
    </row>
    <row r="14" ht="50" customHeight="1">
      <c r="A14" s="15" t="s">
        <v>69</v>
      </c>
      <c r="B14" s="14" t="s">
        <v>70</v>
      </c>
      <c r="C14" s="14" t="s">
        <v>71</v>
      </c>
      <c r="D14" s="14" t="s">
        <v>55</v>
      </c>
      <c r="E14" s="22" t="s">
        <v>56</v>
      </c>
      <c r="F14" s="22" t="s">
        <v>56</v>
      </c>
      <c r="G14" s="22" t="s">
        <v>56</v>
      </c>
      <c r="H14" s="22">
        <v>0</v>
      </c>
      <c r="I14" s="22">
        <v>0</v>
      </c>
      <c r="J14" s="22">
        <v>0</v>
      </c>
      <c r="K14" s="22" t="s">
        <v>56</v>
      </c>
    </row>
    <row r="15" ht="25" customHeight="1">
      <c r="A15" s="15" t="s">
        <v>72</v>
      </c>
      <c r="B15" s="14" t="s">
        <v>73</v>
      </c>
      <c r="C15" s="14" t="s">
        <v>74</v>
      </c>
      <c r="D15" s="14" t="s">
        <v>55</v>
      </c>
      <c r="E15" s="22" t="s">
        <v>56</v>
      </c>
      <c r="F15" s="22">
        <v>1410350.08</v>
      </c>
      <c r="G15" s="22" t="s">
        <v>56</v>
      </c>
      <c r="H15" s="22">
        <v>430229.02</v>
      </c>
      <c r="I15" s="22">
        <v>0</v>
      </c>
      <c r="J15" s="22">
        <v>0</v>
      </c>
      <c r="K15" s="22" t="s">
        <v>56</v>
      </c>
    </row>
    <row r="16" ht="38" customHeight="1">
      <c r="A16" s="15" t="s">
        <v>75</v>
      </c>
      <c r="B16" s="14" t="s">
        <v>76</v>
      </c>
      <c r="C16" s="14" t="s">
        <v>74</v>
      </c>
      <c r="D16" s="14" t="s">
        <v>55</v>
      </c>
      <c r="E16" s="22" t="s">
        <v>56</v>
      </c>
      <c r="F16" s="22">
        <v>1410350.08</v>
      </c>
      <c r="G16" s="22" t="s">
        <v>56</v>
      </c>
      <c r="H16" s="22">
        <v>0</v>
      </c>
      <c r="I16" s="22">
        <v>0</v>
      </c>
      <c r="J16" s="22">
        <v>0</v>
      </c>
      <c r="K16" s="22" t="s">
        <v>56</v>
      </c>
    </row>
    <row r="17" ht="25" customHeight="1">
      <c r="A17" s="15" t="s">
        <v>77</v>
      </c>
      <c r="B17" s="14" t="s">
        <v>78</v>
      </c>
      <c r="C17" s="14" t="s">
        <v>74</v>
      </c>
      <c r="D17" s="14" t="s">
        <v>55</v>
      </c>
      <c r="E17" s="22" t="s">
        <v>56</v>
      </c>
      <c r="F17" s="22" t="s">
        <v>56</v>
      </c>
      <c r="G17" s="22" t="s">
        <v>56</v>
      </c>
      <c r="H17" s="22">
        <v>0</v>
      </c>
      <c r="I17" s="22">
        <v>0</v>
      </c>
      <c r="J17" s="22">
        <v>0</v>
      </c>
      <c r="K17" s="22" t="s">
        <v>56</v>
      </c>
    </row>
    <row r="18" ht="25" customHeight="1">
      <c r="A18" s="15" t="s">
        <v>79</v>
      </c>
      <c r="B18" s="14" t="s">
        <v>80</v>
      </c>
      <c r="C18" s="14" t="s">
        <v>81</v>
      </c>
      <c r="D18" s="14" t="s">
        <v>55</v>
      </c>
      <c r="E18" s="22" t="s">
        <v>56</v>
      </c>
      <c r="F18" s="22" t="s">
        <v>56</v>
      </c>
      <c r="G18" s="22" t="s">
        <v>56</v>
      </c>
      <c r="H18" s="22">
        <v>0</v>
      </c>
      <c r="I18" s="22">
        <v>0</v>
      </c>
      <c r="J18" s="22">
        <v>0</v>
      </c>
      <c r="K18" s="22" t="s">
        <v>56</v>
      </c>
    </row>
    <row r="19" ht="25" customHeight="1">
      <c r="A19" s="15" t="s">
        <v>82</v>
      </c>
      <c r="B19" s="14" t="s">
        <v>83</v>
      </c>
      <c r="C19" s="14"/>
      <c r="D19" s="14"/>
      <c r="E19" s="22" t="s">
        <v>56</v>
      </c>
      <c r="F19" s="22" t="s">
        <v>56</v>
      </c>
      <c r="G19" s="22" t="s">
        <v>56</v>
      </c>
      <c r="H19" s="22">
        <v>500</v>
      </c>
      <c r="I19" s="22">
        <v>0</v>
      </c>
      <c r="J19" s="22">
        <v>0</v>
      </c>
      <c r="K19" s="22" t="s">
        <v>56</v>
      </c>
    </row>
    <row r="20" ht="25" customHeight="1">
      <c r="A20" s="15" t="s">
        <v>84</v>
      </c>
      <c r="B20" s="14" t="s">
        <v>85</v>
      </c>
      <c r="C20" s="14" t="s">
        <v>55</v>
      </c>
      <c r="D20" s="14"/>
      <c r="E20" s="22" t="s">
        <v>56</v>
      </c>
      <c r="F20" s="22" t="s">
        <v>56</v>
      </c>
      <c r="G20" s="22" t="s">
        <v>56</v>
      </c>
      <c r="H20" s="22">
        <v>0</v>
      </c>
      <c r="I20" s="22">
        <v>0</v>
      </c>
      <c r="J20" s="22">
        <v>0</v>
      </c>
      <c r="K20" s="22" t="s">
        <v>56</v>
      </c>
    </row>
    <row r="21" ht="63" customHeight="1">
      <c r="A21" s="15" t="s">
        <v>86</v>
      </c>
      <c r="B21" s="14" t="s">
        <v>87</v>
      </c>
      <c r="C21" s="14" t="s">
        <v>88</v>
      </c>
      <c r="D21" s="14" t="s">
        <v>55</v>
      </c>
      <c r="E21" s="22" t="s">
        <v>56</v>
      </c>
      <c r="F21" s="22" t="s">
        <v>56</v>
      </c>
      <c r="G21" s="22" t="s">
        <v>56</v>
      </c>
      <c r="H21" s="22">
        <v>0</v>
      </c>
      <c r="I21" s="22">
        <v>0</v>
      </c>
      <c r="J21" s="22">
        <v>0</v>
      </c>
      <c r="K21" s="22" t="s">
        <v>56</v>
      </c>
    </row>
    <row r="22" ht="25" customHeight="1">
      <c r="A22" s="15" t="s">
        <v>89</v>
      </c>
      <c r="B22" s="14" t="s">
        <v>90</v>
      </c>
      <c r="C22" s="14" t="s">
        <v>55</v>
      </c>
      <c r="D22" s="14"/>
      <c r="E22" s="22">
        <v>37877666.63</v>
      </c>
      <c r="F22" s="22">
        <v>1410350.08</v>
      </c>
      <c r="G22" s="22" t="s">
        <v>56</v>
      </c>
      <c r="H22" s="22">
        <v>430729.02</v>
      </c>
      <c r="I22" s="22">
        <v>32920144.24</v>
      </c>
      <c r="J22" s="22">
        <v>33693339.67</v>
      </c>
      <c r="K22" s="22" t="s">
        <v>56</v>
      </c>
    </row>
    <row r="23" ht="38" customHeight="1">
      <c r="A23" s="15" t="s">
        <v>91</v>
      </c>
      <c r="B23" s="14" t="s">
        <v>92</v>
      </c>
      <c r="C23" s="14" t="s">
        <v>55</v>
      </c>
      <c r="D23" s="14"/>
      <c r="E23" s="22">
        <v>26847275.23</v>
      </c>
      <c r="F23" s="22">
        <v>612120.95</v>
      </c>
      <c r="G23" s="22" t="s">
        <v>56</v>
      </c>
      <c r="H23" s="22">
        <v>0</v>
      </c>
      <c r="I23" s="22">
        <v>23711942.17</v>
      </c>
      <c r="J23" s="22">
        <v>24268864.56</v>
      </c>
      <c r="K23" s="22" t="s">
        <v>56</v>
      </c>
    </row>
    <row r="24" ht="38" customHeight="1">
      <c r="A24" s="15" t="s">
        <v>93</v>
      </c>
      <c r="B24" s="14" t="s">
        <v>94</v>
      </c>
      <c r="C24" s="14" t="s">
        <v>95</v>
      </c>
      <c r="D24" s="14" t="s">
        <v>55</v>
      </c>
      <c r="E24" s="22">
        <v>20673077</v>
      </c>
      <c r="F24" s="22">
        <v>470138.98</v>
      </c>
      <c r="G24" s="22" t="s">
        <v>56</v>
      </c>
      <c r="H24" s="22">
        <v>0</v>
      </c>
      <c r="I24" s="22">
        <v>18211937.15</v>
      </c>
      <c r="J24" s="22">
        <v>18639680.92</v>
      </c>
      <c r="K24" s="22" t="s">
        <v>56</v>
      </c>
    </row>
    <row r="25" ht="50" customHeight="1">
      <c r="A25" s="15" t="s">
        <v>96</v>
      </c>
      <c r="B25" s="14" t="s">
        <v>97</v>
      </c>
      <c r="C25" s="14" t="s">
        <v>98</v>
      </c>
      <c r="D25" s="14" t="s">
        <v>55</v>
      </c>
      <c r="E25" s="22">
        <v>1600</v>
      </c>
      <c r="F25" s="22" t="s">
        <v>56</v>
      </c>
      <c r="G25" s="22" t="s">
        <v>56</v>
      </c>
      <c r="H25" s="22">
        <v>0</v>
      </c>
      <c r="I25" s="22">
        <v>0</v>
      </c>
      <c r="J25" s="22">
        <v>0</v>
      </c>
      <c r="K25" s="22" t="s">
        <v>56</v>
      </c>
    </row>
    <row r="26" ht="50" customHeight="1">
      <c r="A26" s="15" t="s">
        <v>99</v>
      </c>
      <c r="B26" s="14" t="s">
        <v>100</v>
      </c>
      <c r="C26" s="14" t="s">
        <v>101</v>
      </c>
      <c r="D26" s="14" t="s">
        <v>55</v>
      </c>
      <c r="E26" s="22" t="s">
        <v>56</v>
      </c>
      <c r="F26" s="22" t="s">
        <v>56</v>
      </c>
      <c r="G26" s="22" t="s">
        <v>56</v>
      </c>
      <c r="H26" s="22">
        <v>0</v>
      </c>
      <c r="I26" s="22">
        <v>0</v>
      </c>
      <c r="J26" s="22">
        <v>0</v>
      </c>
      <c r="K26" s="22" t="s">
        <v>56</v>
      </c>
    </row>
    <row r="27" ht="75" customHeight="1">
      <c r="A27" s="15" t="s">
        <v>102</v>
      </c>
      <c r="B27" s="14" t="s">
        <v>103</v>
      </c>
      <c r="C27" s="14" t="s">
        <v>104</v>
      </c>
      <c r="D27" s="14" t="s">
        <v>55</v>
      </c>
      <c r="E27" s="22">
        <v>6172598.23</v>
      </c>
      <c r="F27" s="22">
        <v>141981.97</v>
      </c>
      <c r="G27" s="22" t="s">
        <v>56</v>
      </c>
      <c r="H27" s="22">
        <v>0</v>
      </c>
      <c r="I27" s="22">
        <v>5500005.02</v>
      </c>
      <c r="J27" s="22">
        <v>5629183.64</v>
      </c>
      <c r="K27" s="22" t="s">
        <v>56</v>
      </c>
    </row>
    <row r="28" ht="38" customHeight="1">
      <c r="A28" s="15" t="s">
        <v>105</v>
      </c>
      <c r="B28" s="14" t="s">
        <v>106</v>
      </c>
      <c r="C28" s="14" t="s">
        <v>104</v>
      </c>
      <c r="D28" s="14" t="s">
        <v>55</v>
      </c>
      <c r="E28" s="22">
        <v>6172598.23</v>
      </c>
      <c r="F28" s="22">
        <v>141981.97</v>
      </c>
      <c r="G28" s="22" t="s">
        <v>56</v>
      </c>
      <c r="H28" s="22">
        <v>0</v>
      </c>
      <c r="I28" s="22">
        <v>5500005.02</v>
      </c>
      <c r="J28" s="22">
        <v>5629183.64</v>
      </c>
      <c r="K28" s="22" t="s">
        <v>56</v>
      </c>
    </row>
    <row r="29" ht="25" customHeight="1">
      <c r="A29" s="15" t="s">
        <v>107</v>
      </c>
      <c r="B29" s="14" t="s">
        <v>108</v>
      </c>
      <c r="C29" s="14" t="s">
        <v>104</v>
      </c>
      <c r="D29" s="14" t="s">
        <v>55</v>
      </c>
      <c r="E29" s="22" t="s">
        <v>56</v>
      </c>
      <c r="F29" s="22" t="s">
        <v>56</v>
      </c>
      <c r="G29" s="22" t="s">
        <v>56</v>
      </c>
      <c r="H29" s="22">
        <v>0</v>
      </c>
      <c r="I29" s="22">
        <v>0</v>
      </c>
      <c r="J29" s="22">
        <v>0</v>
      </c>
      <c r="K29" s="22" t="s">
        <v>56</v>
      </c>
    </row>
    <row r="30" ht="50" customHeight="1">
      <c r="A30" s="15" t="s">
        <v>109</v>
      </c>
      <c r="B30" s="14" t="s">
        <v>110</v>
      </c>
      <c r="C30" s="14" t="s">
        <v>111</v>
      </c>
      <c r="D30" s="14" t="s">
        <v>55</v>
      </c>
      <c r="E30" s="22" t="s">
        <v>56</v>
      </c>
      <c r="F30" s="22" t="s">
        <v>56</v>
      </c>
      <c r="G30" s="22" t="s">
        <v>56</v>
      </c>
      <c r="H30" s="22">
        <v>0</v>
      </c>
      <c r="I30" s="22">
        <v>0</v>
      </c>
      <c r="J30" s="22">
        <v>0</v>
      </c>
      <c r="K30" s="22" t="s">
        <v>56</v>
      </c>
    </row>
    <row r="31" ht="50" customHeight="1">
      <c r="A31" s="15" t="s">
        <v>112</v>
      </c>
      <c r="B31" s="14" t="s">
        <v>113</v>
      </c>
      <c r="C31" s="14" t="s">
        <v>114</v>
      </c>
      <c r="D31" s="14" t="s">
        <v>55</v>
      </c>
      <c r="E31" s="22" t="s">
        <v>56</v>
      </c>
      <c r="F31" s="22" t="s">
        <v>56</v>
      </c>
      <c r="G31" s="22" t="s">
        <v>56</v>
      </c>
      <c r="H31" s="22">
        <v>0</v>
      </c>
      <c r="I31" s="22">
        <v>0</v>
      </c>
      <c r="J31" s="22">
        <v>0</v>
      </c>
      <c r="K31" s="22" t="s">
        <v>56</v>
      </c>
    </row>
    <row r="32" ht="75" customHeight="1">
      <c r="A32" s="15" t="s">
        <v>115</v>
      </c>
      <c r="B32" s="14" t="s">
        <v>116</v>
      </c>
      <c r="C32" s="14" t="s">
        <v>117</v>
      </c>
      <c r="D32" s="14" t="s">
        <v>55</v>
      </c>
      <c r="E32" s="22" t="s">
        <v>56</v>
      </c>
      <c r="F32" s="22" t="s">
        <v>56</v>
      </c>
      <c r="G32" s="22" t="s">
        <v>56</v>
      </c>
      <c r="H32" s="22">
        <v>0</v>
      </c>
      <c r="I32" s="22">
        <v>0</v>
      </c>
      <c r="J32" s="22">
        <v>0</v>
      </c>
      <c r="K32" s="22" t="s">
        <v>56</v>
      </c>
    </row>
    <row r="33" ht="25" customHeight="1">
      <c r="A33" s="15" t="s">
        <v>118</v>
      </c>
      <c r="B33" s="14" t="s">
        <v>119</v>
      </c>
      <c r="C33" s="14" t="s">
        <v>120</v>
      </c>
      <c r="D33" s="14" t="s">
        <v>55</v>
      </c>
      <c r="E33" s="22">
        <v>34356.96</v>
      </c>
      <c r="F33" s="22" t="s">
        <v>56</v>
      </c>
      <c r="G33" s="22" t="s">
        <v>56</v>
      </c>
      <c r="H33" s="22">
        <v>0</v>
      </c>
      <c r="I33" s="22">
        <v>0</v>
      </c>
      <c r="J33" s="22">
        <v>0</v>
      </c>
      <c r="K33" s="22" t="s">
        <v>56</v>
      </c>
    </row>
    <row r="34" ht="63" customHeight="1">
      <c r="A34" s="15" t="s">
        <v>121</v>
      </c>
      <c r="B34" s="14" t="s">
        <v>122</v>
      </c>
      <c r="C34" s="14" t="s">
        <v>123</v>
      </c>
      <c r="D34" s="14" t="s">
        <v>55</v>
      </c>
      <c r="E34" s="22" t="s">
        <v>56</v>
      </c>
      <c r="F34" s="22" t="s">
        <v>56</v>
      </c>
      <c r="G34" s="22" t="s">
        <v>56</v>
      </c>
      <c r="H34" s="22">
        <v>0</v>
      </c>
      <c r="I34" s="22">
        <v>0</v>
      </c>
      <c r="J34" s="22">
        <v>0</v>
      </c>
      <c r="K34" s="22" t="s">
        <v>56</v>
      </c>
    </row>
    <row r="35" ht="63" customHeight="1">
      <c r="A35" s="15" t="s">
        <v>124</v>
      </c>
      <c r="B35" s="14" t="s">
        <v>125</v>
      </c>
      <c r="C35" s="14" t="s">
        <v>126</v>
      </c>
      <c r="D35" s="14" t="s">
        <v>55</v>
      </c>
      <c r="E35" s="22" t="s">
        <v>56</v>
      </c>
      <c r="F35" s="22" t="s">
        <v>56</v>
      </c>
      <c r="G35" s="22" t="s">
        <v>56</v>
      </c>
      <c r="H35" s="22">
        <v>0</v>
      </c>
      <c r="I35" s="22">
        <v>0</v>
      </c>
      <c r="J35" s="22">
        <v>0</v>
      </c>
      <c r="K35" s="22" t="s">
        <v>56</v>
      </c>
    </row>
    <row r="36" ht="50" customHeight="1">
      <c r="A36" s="15" t="s">
        <v>127</v>
      </c>
      <c r="B36" s="14" t="s">
        <v>128</v>
      </c>
      <c r="C36" s="14" t="s">
        <v>129</v>
      </c>
      <c r="D36" s="14" t="s">
        <v>55</v>
      </c>
      <c r="E36" s="22" t="s">
        <v>56</v>
      </c>
      <c r="F36" s="22" t="s">
        <v>56</v>
      </c>
      <c r="G36" s="22" t="s">
        <v>56</v>
      </c>
      <c r="H36" s="22">
        <v>0</v>
      </c>
      <c r="I36" s="22">
        <v>0</v>
      </c>
      <c r="J36" s="22">
        <v>0</v>
      </c>
      <c r="K36" s="22" t="s">
        <v>56</v>
      </c>
    </row>
    <row r="37" ht="100" customHeight="1">
      <c r="A37" s="15" t="s">
        <v>130</v>
      </c>
      <c r="B37" s="14" t="s">
        <v>131</v>
      </c>
      <c r="C37" s="14" t="s">
        <v>132</v>
      </c>
      <c r="D37" s="14" t="s">
        <v>55</v>
      </c>
      <c r="E37" s="22" t="s">
        <v>56</v>
      </c>
      <c r="F37" s="22" t="s">
        <v>56</v>
      </c>
      <c r="G37" s="22" t="s">
        <v>56</v>
      </c>
      <c r="H37" s="22">
        <v>0</v>
      </c>
      <c r="I37" s="22">
        <v>0</v>
      </c>
      <c r="J37" s="22">
        <v>0</v>
      </c>
      <c r="K37" s="22" t="s">
        <v>56</v>
      </c>
    </row>
    <row r="38" ht="50" customHeight="1">
      <c r="A38" s="15" t="s">
        <v>133</v>
      </c>
      <c r="B38" s="14" t="s">
        <v>134</v>
      </c>
      <c r="C38" s="14" t="s">
        <v>135</v>
      </c>
      <c r="D38" s="14" t="s">
        <v>55</v>
      </c>
      <c r="E38" s="22">
        <v>34356.96</v>
      </c>
      <c r="F38" s="22" t="s">
        <v>56</v>
      </c>
      <c r="G38" s="22" t="s">
        <v>56</v>
      </c>
      <c r="H38" s="22">
        <v>0</v>
      </c>
      <c r="I38" s="22">
        <v>0</v>
      </c>
      <c r="J38" s="22">
        <v>0</v>
      </c>
      <c r="K38" s="22" t="s">
        <v>56</v>
      </c>
    </row>
    <row r="39" ht="25" customHeight="1">
      <c r="A39" s="15" t="s">
        <v>136</v>
      </c>
      <c r="B39" s="14" t="s">
        <v>137</v>
      </c>
      <c r="C39" s="14" t="s">
        <v>138</v>
      </c>
      <c r="D39" s="14" t="s">
        <v>55</v>
      </c>
      <c r="E39" s="22">
        <v>492494.17</v>
      </c>
      <c r="F39" s="22" t="s">
        <v>56</v>
      </c>
      <c r="G39" s="22" t="s">
        <v>56</v>
      </c>
      <c r="H39" s="22">
        <v>0</v>
      </c>
      <c r="I39" s="22">
        <v>600000</v>
      </c>
      <c r="J39" s="22">
        <v>600000</v>
      </c>
      <c r="K39" s="22" t="s">
        <v>56</v>
      </c>
    </row>
    <row r="40" ht="38" customHeight="1">
      <c r="A40" s="15" t="s">
        <v>139</v>
      </c>
      <c r="B40" s="14" t="s">
        <v>140</v>
      </c>
      <c r="C40" s="14" t="s">
        <v>141</v>
      </c>
      <c r="D40" s="14" t="s">
        <v>55</v>
      </c>
      <c r="E40" s="22">
        <v>452993</v>
      </c>
      <c r="F40" s="22" t="s">
        <v>56</v>
      </c>
      <c r="G40" s="22" t="s">
        <v>56</v>
      </c>
      <c r="H40" s="22">
        <v>0</v>
      </c>
      <c r="I40" s="22">
        <v>572319.14</v>
      </c>
      <c r="J40" s="22">
        <v>572319.14</v>
      </c>
      <c r="K40" s="22" t="s">
        <v>56</v>
      </c>
    </row>
    <row r="41" ht="75" customHeight="1">
      <c r="A41" s="15" t="s">
        <v>142</v>
      </c>
      <c r="B41" s="14" t="s">
        <v>143</v>
      </c>
      <c r="C41" s="14" t="s">
        <v>144</v>
      </c>
      <c r="D41" s="14" t="s">
        <v>55</v>
      </c>
      <c r="E41" s="22">
        <v>12275</v>
      </c>
      <c r="F41" s="22" t="s">
        <v>56</v>
      </c>
      <c r="G41" s="22" t="s">
        <v>56</v>
      </c>
      <c r="H41" s="22">
        <v>0</v>
      </c>
      <c r="I41" s="22">
        <v>6545</v>
      </c>
      <c r="J41" s="22">
        <v>6545</v>
      </c>
      <c r="K41" s="22" t="s">
        <v>56</v>
      </c>
    </row>
    <row r="42" ht="50" customHeight="1">
      <c r="A42" s="15" t="s">
        <v>145</v>
      </c>
      <c r="B42" s="14" t="s">
        <v>146</v>
      </c>
      <c r="C42" s="14" t="s">
        <v>147</v>
      </c>
      <c r="D42" s="14" t="s">
        <v>55</v>
      </c>
      <c r="E42" s="22">
        <v>27226.17</v>
      </c>
      <c r="F42" s="22" t="s">
        <v>56</v>
      </c>
      <c r="G42" s="22" t="s">
        <v>56</v>
      </c>
      <c r="H42" s="22">
        <v>0</v>
      </c>
      <c r="I42" s="22">
        <v>21135.86</v>
      </c>
      <c r="J42" s="22">
        <v>21135.86</v>
      </c>
      <c r="K42" s="22" t="s">
        <v>56</v>
      </c>
    </row>
    <row r="43" ht="50" customHeight="1">
      <c r="A43" s="15" t="s">
        <v>148</v>
      </c>
      <c r="B43" s="14" t="s">
        <v>149</v>
      </c>
      <c r="C43" s="14" t="s">
        <v>55</v>
      </c>
      <c r="D43" s="14"/>
      <c r="E43" s="22" t="s">
        <v>56</v>
      </c>
      <c r="F43" s="22" t="s">
        <v>56</v>
      </c>
      <c r="G43" s="22" t="s">
        <v>56</v>
      </c>
      <c r="H43" s="22">
        <v>0</v>
      </c>
      <c r="I43" s="22">
        <v>0</v>
      </c>
      <c r="J43" s="22">
        <v>0</v>
      </c>
      <c r="K43" s="22" t="s">
        <v>56</v>
      </c>
    </row>
    <row r="44" ht="63" customHeight="1">
      <c r="A44" s="15" t="s">
        <v>150</v>
      </c>
      <c r="B44" s="14" t="s">
        <v>151</v>
      </c>
      <c r="C44" s="14" t="s">
        <v>152</v>
      </c>
      <c r="D44" s="14" t="s">
        <v>55</v>
      </c>
      <c r="E44" s="22" t="s">
        <v>56</v>
      </c>
      <c r="F44" s="22" t="s">
        <v>56</v>
      </c>
      <c r="G44" s="22" t="s">
        <v>56</v>
      </c>
      <c r="H44" s="22" t="s">
        <v>56</v>
      </c>
      <c r="I44" s="22" t="s">
        <v>56</v>
      </c>
      <c r="J44" s="22" t="s">
        <v>56</v>
      </c>
      <c r="K44" s="22" t="s">
        <v>56</v>
      </c>
    </row>
    <row r="45" ht="25" customHeight="1">
      <c r="A45" s="15" t="s">
        <v>153</v>
      </c>
      <c r="B45" s="14" t="s">
        <v>154</v>
      </c>
      <c r="C45" s="14" t="s">
        <v>155</v>
      </c>
      <c r="D45" s="14" t="s">
        <v>55</v>
      </c>
      <c r="E45" s="22" t="s">
        <v>56</v>
      </c>
      <c r="F45" s="22" t="s">
        <v>56</v>
      </c>
      <c r="G45" s="22" t="s">
        <v>56</v>
      </c>
      <c r="H45" s="22">
        <v>0</v>
      </c>
      <c r="I45" s="22">
        <v>0</v>
      </c>
      <c r="J45" s="22">
        <v>0</v>
      </c>
      <c r="K45" s="22" t="s">
        <v>56</v>
      </c>
    </row>
    <row r="46" ht="75" customHeight="1">
      <c r="A46" s="15" t="s">
        <v>156</v>
      </c>
      <c r="B46" s="14" t="s">
        <v>157</v>
      </c>
      <c r="C46" s="14" t="s">
        <v>158</v>
      </c>
      <c r="D46" s="14" t="s">
        <v>55</v>
      </c>
      <c r="E46" s="22" t="s">
        <v>56</v>
      </c>
      <c r="F46" s="22" t="s">
        <v>56</v>
      </c>
      <c r="G46" s="22" t="s">
        <v>56</v>
      </c>
      <c r="H46" s="22">
        <v>0</v>
      </c>
      <c r="I46" s="22">
        <v>0</v>
      </c>
      <c r="J46" s="22">
        <v>0</v>
      </c>
      <c r="K46" s="22" t="s">
        <v>56</v>
      </c>
    </row>
    <row r="47" ht="50" customHeight="1">
      <c r="A47" s="15" t="s">
        <v>159</v>
      </c>
      <c r="B47" s="14" t="s">
        <v>160</v>
      </c>
      <c r="C47" s="14" t="s">
        <v>55</v>
      </c>
      <c r="D47" s="14"/>
      <c r="E47" s="22" t="s">
        <v>56</v>
      </c>
      <c r="F47" s="22" t="s">
        <v>56</v>
      </c>
      <c r="G47" s="22" t="s">
        <v>56</v>
      </c>
      <c r="H47" s="22">
        <v>0</v>
      </c>
      <c r="I47" s="22">
        <v>0</v>
      </c>
      <c r="J47" s="22">
        <v>0</v>
      </c>
      <c r="K47" s="22" t="s">
        <v>56</v>
      </c>
    </row>
    <row r="48" ht="75" customHeight="1">
      <c r="A48" s="15" t="s">
        <v>161</v>
      </c>
      <c r="B48" s="14" t="s">
        <v>162</v>
      </c>
      <c r="C48" s="14" t="s">
        <v>163</v>
      </c>
      <c r="D48" s="14" t="s">
        <v>55</v>
      </c>
      <c r="E48" s="22" t="s">
        <v>56</v>
      </c>
      <c r="F48" s="22" t="s">
        <v>56</v>
      </c>
      <c r="G48" s="22" t="s">
        <v>56</v>
      </c>
      <c r="H48" s="22">
        <v>0</v>
      </c>
      <c r="I48" s="22">
        <v>0</v>
      </c>
      <c r="J48" s="22">
        <v>0</v>
      </c>
      <c r="K48" s="22" t="s">
        <v>56</v>
      </c>
    </row>
    <row r="49" ht="25" customHeight="1">
      <c r="A49" s="15" t="s">
        <v>164</v>
      </c>
      <c r="B49" s="14" t="s">
        <v>165</v>
      </c>
      <c r="C49" s="14" t="s">
        <v>55</v>
      </c>
      <c r="D49" s="14"/>
      <c r="E49" s="22">
        <v>10503540.27</v>
      </c>
      <c r="F49" s="22">
        <v>798229.13</v>
      </c>
      <c r="G49" s="22" t="s">
        <v>56</v>
      </c>
      <c r="H49" s="22">
        <v>430729.02</v>
      </c>
      <c r="I49" s="22">
        <v>8608202.07</v>
      </c>
      <c r="J49" s="22">
        <v>8824475.11</v>
      </c>
      <c r="K49" s="22" t="s">
        <v>56</v>
      </c>
    </row>
    <row r="50" ht="63" customHeight="1">
      <c r="A50" s="15" t="s">
        <v>166</v>
      </c>
      <c r="B50" s="14" t="s">
        <v>167</v>
      </c>
      <c r="C50" s="14" t="s">
        <v>168</v>
      </c>
      <c r="D50" s="14" t="s">
        <v>55</v>
      </c>
      <c r="E50" s="22" t="s">
        <v>56</v>
      </c>
      <c r="F50" s="22" t="s">
        <v>56</v>
      </c>
      <c r="G50" s="22" t="s">
        <v>56</v>
      </c>
      <c r="H50" s="22">
        <v>0</v>
      </c>
      <c r="I50" s="22">
        <v>0</v>
      </c>
      <c r="J50" s="22">
        <v>0</v>
      </c>
      <c r="K50" s="22" t="s">
        <v>56</v>
      </c>
    </row>
    <row r="51" ht="50" customHeight="1">
      <c r="A51" s="15" t="s">
        <v>169</v>
      </c>
      <c r="B51" s="14" t="s">
        <v>170</v>
      </c>
      <c r="C51" s="14" t="s">
        <v>171</v>
      </c>
      <c r="D51" s="14" t="s">
        <v>55</v>
      </c>
      <c r="E51" s="22" t="s">
        <v>56</v>
      </c>
      <c r="F51" s="22" t="s">
        <v>56</v>
      </c>
      <c r="G51" s="22" t="s">
        <v>56</v>
      </c>
      <c r="H51" s="22">
        <v>0</v>
      </c>
      <c r="I51" s="22">
        <v>0</v>
      </c>
      <c r="J51" s="22">
        <v>0</v>
      </c>
      <c r="K51" s="22" t="s">
        <v>56</v>
      </c>
    </row>
    <row r="52" ht="25" customHeight="1">
      <c r="A52" s="15" t="s">
        <v>172</v>
      </c>
      <c r="B52" s="14" t="s">
        <v>173</v>
      </c>
      <c r="C52" s="14" t="s">
        <v>174</v>
      </c>
      <c r="D52" s="14" t="s">
        <v>55</v>
      </c>
      <c r="E52" s="22">
        <v>9910558.52</v>
      </c>
      <c r="F52" s="22">
        <v>798229.13</v>
      </c>
      <c r="G52" s="22" t="s">
        <v>56</v>
      </c>
      <c r="H52" s="22">
        <v>430729.02</v>
      </c>
      <c r="I52" s="22">
        <v>8237015.57</v>
      </c>
      <c r="J52" s="22">
        <v>8453288.61</v>
      </c>
      <c r="K52" s="22" t="s">
        <v>56</v>
      </c>
    </row>
    <row r="53" ht="75" customHeight="1">
      <c r="A53" s="15" t="s">
        <v>175</v>
      </c>
      <c r="B53" s="14" t="s">
        <v>176</v>
      </c>
      <c r="C53" s="14" t="s">
        <v>177</v>
      </c>
      <c r="D53" s="14" t="s">
        <v>55</v>
      </c>
      <c r="E53" s="22" t="s">
        <v>56</v>
      </c>
      <c r="F53" s="22" t="s">
        <v>56</v>
      </c>
      <c r="G53" s="22" t="s">
        <v>56</v>
      </c>
      <c r="H53" s="22">
        <v>0</v>
      </c>
      <c r="I53" s="22">
        <v>0</v>
      </c>
      <c r="J53" s="22">
        <v>0</v>
      </c>
      <c r="K53" s="22" t="s">
        <v>56</v>
      </c>
    </row>
    <row r="54" ht="25" customHeight="1">
      <c r="A54" s="15" t="s">
        <v>178</v>
      </c>
      <c r="B54" s="14" t="s">
        <v>179</v>
      </c>
      <c r="C54" s="14" t="s">
        <v>180</v>
      </c>
      <c r="D54" s="14" t="s">
        <v>55</v>
      </c>
      <c r="E54" s="22">
        <v>592981.75</v>
      </c>
      <c r="F54" s="22" t="s">
        <v>56</v>
      </c>
      <c r="G54" s="22" t="s">
        <v>56</v>
      </c>
      <c r="H54" s="22">
        <v>0</v>
      </c>
      <c r="I54" s="22">
        <v>371186.5</v>
      </c>
      <c r="J54" s="22">
        <v>371186.5</v>
      </c>
      <c r="K54" s="22" t="s">
        <v>56</v>
      </c>
    </row>
    <row r="55" ht="50" customHeight="1">
      <c r="A55" s="15" t="s">
        <v>181</v>
      </c>
      <c r="B55" s="14" t="s">
        <v>182</v>
      </c>
      <c r="C55" s="14" t="s">
        <v>183</v>
      </c>
      <c r="D55" s="14" t="s">
        <v>55</v>
      </c>
      <c r="E55" s="22" t="s">
        <v>56</v>
      </c>
      <c r="F55" s="22" t="s">
        <v>56</v>
      </c>
      <c r="G55" s="22" t="s">
        <v>56</v>
      </c>
      <c r="H55" s="22">
        <v>0</v>
      </c>
      <c r="I55" s="22">
        <v>0</v>
      </c>
      <c r="J55" s="22">
        <v>0</v>
      </c>
      <c r="K55" s="22" t="s">
        <v>56</v>
      </c>
    </row>
    <row r="56" ht="63" customHeight="1">
      <c r="A56" s="15" t="s">
        <v>184</v>
      </c>
      <c r="B56" s="14" t="s">
        <v>185</v>
      </c>
      <c r="C56" s="14" t="s">
        <v>186</v>
      </c>
      <c r="D56" s="14" t="s">
        <v>55</v>
      </c>
      <c r="E56" s="22" t="s">
        <v>56</v>
      </c>
      <c r="F56" s="22" t="s">
        <v>56</v>
      </c>
      <c r="G56" s="22" t="s">
        <v>56</v>
      </c>
      <c r="H56" s="22">
        <v>0</v>
      </c>
      <c r="I56" s="22">
        <v>0</v>
      </c>
      <c r="J56" s="22">
        <v>0</v>
      </c>
      <c r="K56" s="22" t="s">
        <v>56</v>
      </c>
    </row>
    <row r="57" ht="50" customHeight="1">
      <c r="A57" s="15" t="s">
        <v>187</v>
      </c>
      <c r="B57" s="14" t="s">
        <v>188</v>
      </c>
      <c r="C57" s="14" t="s">
        <v>189</v>
      </c>
      <c r="D57" s="14" t="s">
        <v>55</v>
      </c>
      <c r="E57" s="22" t="s">
        <v>56</v>
      </c>
      <c r="F57" s="22" t="s">
        <v>56</v>
      </c>
      <c r="G57" s="22" t="s">
        <v>56</v>
      </c>
      <c r="H57" s="22">
        <v>0</v>
      </c>
      <c r="I57" s="22">
        <v>0</v>
      </c>
      <c r="J57" s="22">
        <v>0</v>
      </c>
      <c r="K57" s="22" t="s">
        <v>56</v>
      </c>
    </row>
    <row r="58" ht="25" customHeight="1">
      <c r="A58" s="15" t="s">
        <v>190</v>
      </c>
      <c r="B58" s="14" t="s">
        <v>191</v>
      </c>
      <c r="C58" s="14" t="s">
        <v>192</v>
      </c>
      <c r="D58" s="14"/>
      <c r="E58" s="22" t="s">
        <v>56</v>
      </c>
      <c r="F58" s="22" t="s">
        <v>56</v>
      </c>
      <c r="G58" s="22" t="s">
        <v>56</v>
      </c>
      <c r="H58" s="22">
        <v>0</v>
      </c>
      <c r="I58" s="22">
        <v>0</v>
      </c>
      <c r="J58" s="22">
        <v>0</v>
      </c>
      <c r="K58" s="22" t="s">
        <v>56</v>
      </c>
    </row>
    <row r="59" ht="38" customHeight="1">
      <c r="A59" s="15" t="s">
        <v>193</v>
      </c>
      <c r="B59" s="14" t="s">
        <v>194</v>
      </c>
      <c r="C59" s="14"/>
      <c r="D59" s="14"/>
      <c r="E59" s="22" t="s">
        <v>56</v>
      </c>
      <c r="F59" s="22" t="s">
        <v>56</v>
      </c>
      <c r="G59" s="22" t="s">
        <v>56</v>
      </c>
      <c r="H59" s="22">
        <v>0</v>
      </c>
      <c r="I59" s="22">
        <v>0</v>
      </c>
      <c r="J59" s="22">
        <v>0</v>
      </c>
      <c r="K59" s="22" t="s">
        <v>56</v>
      </c>
    </row>
    <row r="60" ht="25" customHeight="1">
      <c r="A60" s="15" t="s">
        <v>195</v>
      </c>
      <c r="B60" s="14" t="s">
        <v>196</v>
      </c>
      <c r="C60" s="14"/>
      <c r="D60" s="14"/>
      <c r="E60" s="22" t="s">
        <v>56</v>
      </c>
      <c r="F60" s="22" t="s">
        <v>56</v>
      </c>
      <c r="G60" s="22" t="s">
        <v>56</v>
      </c>
      <c r="H60" s="22">
        <v>0</v>
      </c>
      <c r="I60" s="22">
        <v>0</v>
      </c>
      <c r="J60" s="22">
        <v>0</v>
      </c>
      <c r="K60" s="22" t="s">
        <v>56</v>
      </c>
    </row>
    <row r="61" ht="25" customHeight="1">
      <c r="A61" s="15" t="s">
        <v>197</v>
      </c>
      <c r="B61" s="14" t="s">
        <v>198</v>
      </c>
      <c r="C61" s="14"/>
      <c r="D61" s="14"/>
      <c r="E61" s="22" t="s">
        <v>56</v>
      </c>
      <c r="F61" s="22" t="s">
        <v>56</v>
      </c>
      <c r="G61" s="22" t="s">
        <v>56</v>
      </c>
      <c r="H61" s="22">
        <v>0</v>
      </c>
      <c r="I61" s="22">
        <v>0</v>
      </c>
      <c r="J61" s="22">
        <v>0</v>
      </c>
      <c r="K61" s="22" t="s">
        <v>56</v>
      </c>
    </row>
    <row r="62" ht="25" customHeight="1">
      <c r="A62" s="15" t="s">
        <v>199</v>
      </c>
      <c r="B62" s="14" t="s">
        <v>200</v>
      </c>
      <c r="C62" s="14" t="s">
        <v>55</v>
      </c>
      <c r="D62" s="14"/>
      <c r="E62" s="22" t="s">
        <v>56</v>
      </c>
      <c r="F62" s="22" t="s">
        <v>56</v>
      </c>
      <c r="G62" s="22" t="s">
        <v>56</v>
      </c>
      <c r="H62" s="22">
        <v>0</v>
      </c>
      <c r="I62" s="22">
        <v>0</v>
      </c>
      <c r="J62" s="22">
        <v>0</v>
      </c>
      <c r="K62" s="22" t="s">
        <v>56</v>
      </c>
    </row>
    <row r="63" ht="38" customHeight="1">
      <c r="A63" s="15" t="s">
        <v>201</v>
      </c>
      <c r="B63" s="14" t="s">
        <v>202</v>
      </c>
      <c r="C63" s="14" t="s">
        <v>203</v>
      </c>
      <c r="D63" s="14" t="s">
        <v>55</v>
      </c>
      <c r="E63" s="22" t="s">
        <v>56</v>
      </c>
      <c r="F63" s="22" t="s">
        <v>56</v>
      </c>
      <c r="G63" s="22" t="s">
        <v>56</v>
      </c>
      <c r="H63" s="22">
        <v>0</v>
      </c>
      <c r="I63" s="22">
        <v>0</v>
      </c>
      <c r="J63" s="22">
        <v>0</v>
      </c>
      <c r="K63" s="22" t="s">
        <v>56</v>
      </c>
    </row>
  </sheetData>
  <sheetProtection password="B2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4" t="s">
        <v>204</v>
      </c>
      <c r="B2" s="4"/>
      <c r="C2" s="4"/>
      <c r="D2" s="4"/>
      <c r="E2" s="4"/>
      <c r="F2" s="4"/>
      <c r="G2" s="4"/>
      <c r="H2" s="4"/>
      <c r="I2" s="4"/>
    </row>
    <row r="3" ht="15" customHeight="1">
</row>
    <row r="4" ht="25" customHeight="1">
      <c r="A4" s="14" t="s">
        <v>205</v>
      </c>
      <c r="B4" s="14" t="s">
        <v>40</v>
      </c>
      <c r="C4" s="14" t="s">
        <v>41</v>
      </c>
      <c r="D4" s="14" t="s">
        <v>206</v>
      </c>
      <c r="E4" s="14" t="s">
        <v>42</v>
      </c>
      <c r="F4" s="14" t="s">
        <v>44</v>
      </c>
      <c r="G4" s="14"/>
      <c r="H4" s="14"/>
      <c r="I4" s="14"/>
    </row>
    <row r="5" ht="50" customHeight="1">
      <c r="A5" s="14"/>
      <c r="B5" s="14"/>
      <c r="C5" s="14"/>
      <c r="D5" s="14"/>
      <c r="E5" s="14"/>
      <c r="F5" s="14" t="s">
        <v>207</v>
      </c>
      <c r="G5" s="14" t="s">
        <v>208</v>
      </c>
      <c r="H5" s="14" t="s">
        <v>209</v>
      </c>
      <c r="I5" s="14" t="s">
        <v>48</v>
      </c>
    </row>
    <row r="6" ht="20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</row>
    <row r="7">
      <c r="A7" s="14" t="s">
        <v>210</v>
      </c>
      <c r="B7" s="15" t="s">
        <v>211</v>
      </c>
      <c r="C7" s="14" t="s">
        <v>212</v>
      </c>
      <c r="D7" s="14" t="s">
        <v>56</v>
      </c>
      <c r="E7" s="14"/>
      <c r="F7" s="22">
        <f>F8+F9+F10+F15+F16+F18+F19+F20+F22+F23+F25+F26</f>
      </c>
      <c r="G7" s="22">
        <f>G8+G9+G10+G15+G16+G18+G19+G20+G22+G23+G25+G26</f>
      </c>
      <c r="H7" s="22">
        <f>H8+H9+H10+H15+H16+H18+H19+H20+H22+H23+H25+H26</f>
      </c>
      <c r="I7" s="22" t="s">
        <v>56</v>
      </c>
    </row>
    <row r="8">
      <c r="A8" s="14" t="s">
        <v>213</v>
      </c>
      <c r="B8" s="15" t="s">
        <v>214</v>
      </c>
      <c r="C8" s="14" t="s">
        <v>215</v>
      </c>
      <c r="D8" s="14" t="s">
        <v>56</v>
      </c>
      <c r="E8" s="14"/>
      <c r="F8" s="22">
        <v>0</v>
      </c>
      <c r="G8" s="22">
        <v>0</v>
      </c>
      <c r="H8" s="22">
        <v>0</v>
      </c>
      <c r="I8" s="22" t="s">
        <v>56</v>
      </c>
    </row>
    <row r="9">
      <c r="A9" s="14" t="s">
        <v>216</v>
      </c>
      <c r="B9" s="15" t="s">
        <v>217</v>
      </c>
      <c r="C9" s="14" t="s">
        <v>218</v>
      </c>
      <c r="D9" s="14" t="s">
        <v>56</v>
      </c>
      <c r="E9" s="14"/>
      <c r="F9" s="22">
        <v>0</v>
      </c>
      <c r="G9" s="22">
        <v>0</v>
      </c>
      <c r="H9" s="22">
        <v>0</v>
      </c>
      <c r="I9" s="22" t="s">
        <v>56</v>
      </c>
    </row>
    <row r="10">
      <c r="A10" s="14" t="s">
        <v>219</v>
      </c>
      <c r="B10" s="15" t="s">
        <v>220</v>
      </c>
      <c r="C10" s="14" t="s">
        <v>221</v>
      </c>
      <c r="D10" s="14" t="s">
        <v>56</v>
      </c>
      <c r="E10" s="14"/>
      <c r="F10" s="22">
        <v>419238.75</v>
      </c>
      <c r="G10" s="22">
        <v>397443.5</v>
      </c>
      <c r="H10" s="22">
        <v>397443.5</v>
      </c>
      <c r="I10" s="22" t="s">
        <v>56</v>
      </c>
    </row>
    <row r="11">
      <c r="A11" s="14" t="s">
        <v>222</v>
      </c>
      <c r="B11" s="15" t="s">
        <v>223</v>
      </c>
      <c r="C11" s="14" t="s">
        <v>224</v>
      </c>
      <c r="D11" s="14" t="s">
        <v>56</v>
      </c>
      <c r="E11" s="14"/>
      <c r="F11" s="22">
        <v>419238.75</v>
      </c>
      <c r="G11" s="22">
        <v>397443.5</v>
      </c>
      <c r="H11" s="22">
        <v>397443.5</v>
      </c>
      <c r="I11" s="22" t="s">
        <v>56</v>
      </c>
    </row>
    <row r="12">
      <c r="A12" s="14" t="s">
        <v>225</v>
      </c>
      <c r="B12" s="15" t="s">
        <v>226</v>
      </c>
      <c r="C12" s="14" t="s">
        <v>227</v>
      </c>
      <c r="D12" s="14" t="s">
        <v>56</v>
      </c>
      <c r="E12" s="14"/>
      <c r="F12" s="22">
        <v>0</v>
      </c>
      <c r="G12" s="22">
        <v>0</v>
      </c>
      <c r="H12" s="22">
        <v>0</v>
      </c>
      <c r="I12" s="22" t="s">
        <v>56</v>
      </c>
    </row>
    <row r="13">
      <c r="A13" s="14" t="s">
        <v>228</v>
      </c>
      <c r="B13" s="15" t="s">
        <v>229</v>
      </c>
      <c r="C13" s="14" t="s">
        <v>230</v>
      </c>
      <c r="D13" s="14" t="s">
        <v>56</v>
      </c>
      <c r="E13" s="14"/>
      <c r="F13" s="22">
        <f>F15+F16+F18+F19+F20+F22+F23+F25+F26</f>
      </c>
      <c r="G13" s="22">
        <f>G15+G16+G18+G19+G20+G22+G23+G25+G26</f>
      </c>
      <c r="H13" s="22">
        <f>H15+H16+H18+H19+H20+H22+H23+H25+H26</f>
      </c>
      <c r="I13" s="22" t="s">
        <v>56</v>
      </c>
    </row>
    <row r="14">
      <c r="A14" s="14" t="s">
        <v>231</v>
      </c>
      <c r="B14" s="15" t="s">
        <v>232</v>
      </c>
      <c r="C14" s="14" t="s">
        <v>233</v>
      </c>
      <c r="D14" s="14" t="s">
        <v>56</v>
      </c>
      <c r="E14" s="14"/>
      <c r="F14" s="22">
        <f>F15+F16</f>
      </c>
      <c r="G14" s="22">
        <f>G15+G16</f>
      </c>
      <c r="H14" s="22">
        <f>H15+H16</f>
      </c>
      <c r="I14" s="22" t="s">
        <v>56</v>
      </c>
    </row>
    <row r="15">
      <c r="A15" s="14" t="s">
        <v>234</v>
      </c>
      <c r="B15" s="15" t="s">
        <v>223</v>
      </c>
      <c r="C15" s="14" t="s">
        <v>235</v>
      </c>
      <c r="D15" s="14" t="s">
        <v>56</v>
      </c>
      <c r="E15" s="14"/>
      <c r="F15" s="22">
        <v>10084301.52</v>
      </c>
      <c r="G15" s="22">
        <v>8210758.57</v>
      </c>
      <c r="H15" s="22">
        <v>8427031.61</v>
      </c>
      <c r="I15" s="22" t="s">
        <v>56</v>
      </c>
    </row>
    <row r="16">
      <c r="A16" s="14" t="s">
        <v>236</v>
      </c>
      <c r="B16" s="15" t="s">
        <v>226</v>
      </c>
      <c r="C16" s="14" t="s">
        <v>237</v>
      </c>
      <c r="D16" s="14" t="s">
        <v>56</v>
      </c>
      <c r="E16" s="14"/>
      <c r="F16" s="22">
        <v>0</v>
      </c>
      <c r="G16" s="22">
        <v>0</v>
      </c>
      <c r="H16" s="22">
        <v>0</v>
      </c>
      <c r="I16" s="22" t="s">
        <v>56</v>
      </c>
    </row>
    <row r="17">
      <c r="A17" s="14" t="s">
        <v>238</v>
      </c>
      <c r="B17" s="15" t="s">
        <v>239</v>
      </c>
      <c r="C17" s="14" t="s">
        <v>240</v>
      </c>
      <c r="D17" s="14" t="s">
        <v>56</v>
      </c>
      <c r="E17" s="14"/>
      <c r="F17" s="22">
        <f>F18+F19</f>
      </c>
      <c r="G17" s="22">
        <f>G18+G19</f>
      </c>
      <c r="H17" s="22">
        <f>H18+H19</f>
      </c>
      <c r="I17" s="22" t="s">
        <v>56</v>
      </c>
    </row>
    <row r="18">
      <c r="A18" s="14" t="s">
        <v>241</v>
      </c>
      <c r="B18" s="15" t="s">
        <v>223</v>
      </c>
      <c r="C18" s="14" t="s">
        <v>242</v>
      </c>
      <c r="D18" s="14" t="s">
        <v>56</v>
      </c>
      <c r="E18" s="14"/>
      <c r="F18" s="22">
        <v>798229.13</v>
      </c>
      <c r="G18" s="22">
        <v>0</v>
      </c>
      <c r="H18" s="22">
        <v>0</v>
      </c>
      <c r="I18" s="22" t="s">
        <v>56</v>
      </c>
    </row>
    <row r="19">
      <c r="A19" s="14" t="s">
        <v>243</v>
      </c>
      <c r="B19" s="15" t="s">
        <v>226</v>
      </c>
      <c r="C19" s="14" t="s">
        <v>244</v>
      </c>
      <c r="D19" s="14" t="s">
        <v>56</v>
      </c>
      <c r="E19" s="14"/>
      <c r="F19" s="22">
        <v>0</v>
      </c>
      <c r="G19" s="22">
        <v>0</v>
      </c>
      <c r="H19" s="22">
        <v>0</v>
      </c>
      <c r="I19" s="22" t="s">
        <v>56</v>
      </c>
    </row>
    <row r="20">
      <c r="A20" s="14" t="s">
        <v>245</v>
      </c>
      <c r="B20" s="15" t="s">
        <v>246</v>
      </c>
      <c r="C20" s="14" t="s">
        <v>247</v>
      </c>
      <c r="D20" s="14" t="s">
        <v>56</v>
      </c>
      <c r="E20" s="14"/>
      <c r="F20" s="22">
        <v>0</v>
      </c>
      <c r="G20" s="22">
        <v>0</v>
      </c>
      <c r="H20" s="22">
        <v>0</v>
      </c>
      <c r="I20" s="22" t="s">
        <v>56</v>
      </c>
    </row>
    <row r="21">
      <c r="A21" s="14" t="s">
        <v>248</v>
      </c>
      <c r="B21" s="15" t="s">
        <v>249</v>
      </c>
      <c r="C21" s="14" t="s">
        <v>250</v>
      </c>
      <c r="D21" s="14" t="s">
        <v>56</v>
      </c>
      <c r="E21" s="14"/>
      <c r="F21" s="22">
        <f>F22+F23</f>
      </c>
      <c r="G21" s="22">
        <f>G22+G23</f>
      </c>
      <c r="H21" s="22">
        <f>H22+H23</f>
      </c>
      <c r="I21" s="22" t="s">
        <v>56</v>
      </c>
    </row>
    <row r="22">
      <c r="A22" s="14" t="s">
        <v>251</v>
      </c>
      <c r="B22" s="15" t="s">
        <v>223</v>
      </c>
      <c r="C22" s="14" t="s">
        <v>252</v>
      </c>
      <c r="D22" s="14" t="s">
        <v>56</v>
      </c>
      <c r="E22" s="14"/>
      <c r="F22" s="22">
        <v>0</v>
      </c>
      <c r="G22" s="22">
        <v>0</v>
      </c>
      <c r="H22" s="22">
        <v>0</v>
      </c>
      <c r="I22" s="22" t="s">
        <v>56</v>
      </c>
    </row>
    <row r="23">
      <c r="A23" s="14" t="s">
        <v>253</v>
      </c>
      <c r="B23" s="15" t="s">
        <v>226</v>
      </c>
      <c r="C23" s="14" t="s">
        <v>254</v>
      </c>
      <c r="D23" s="14" t="s">
        <v>56</v>
      </c>
      <c r="E23" s="14"/>
      <c r="F23" s="22">
        <v>0</v>
      </c>
      <c r="G23" s="22">
        <v>0</v>
      </c>
      <c r="H23" s="22">
        <v>0</v>
      </c>
      <c r="I23" s="22" t="s">
        <v>56</v>
      </c>
    </row>
    <row r="24">
      <c r="A24" s="14" t="s">
        <v>255</v>
      </c>
      <c r="B24" s="15" t="s">
        <v>256</v>
      </c>
      <c r="C24" s="14" t="s">
        <v>257</v>
      </c>
      <c r="D24" s="14" t="s">
        <v>56</v>
      </c>
      <c r="E24" s="14"/>
      <c r="F24" s="22">
        <f>F25+F26</f>
      </c>
      <c r="G24" s="22">
        <f>G25+G26</f>
      </c>
      <c r="H24" s="22">
        <f>H25+H26</f>
      </c>
      <c r="I24" s="22" t="s">
        <v>56</v>
      </c>
    </row>
    <row r="25">
      <c r="A25" s="14" t="s">
        <v>258</v>
      </c>
      <c r="B25" s="15" t="s">
        <v>223</v>
      </c>
      <c r="C25" s="14" t="s">
        <v>259</v>
      </c>
      <c r="D25" s="14" t="s">
        <v>56</v>
      </c>
      <c r="E25" s="14"/>
      <c r="F25" s="22">
        <v>430729.02</v>
      </c>
      <c r="G25" s="22">
        <v>0</v>
      </c>
      <c r="H25" s="22">
        <v>0</v>
      </c>
      <c r="I25" s="22" t="s">
        <v>56</v>
      </c>
    </row>
    <row r="26">
      <c r="A26" s="14" t="s">
        <v>260</v>
      </c>
      <c r="B26" s="15" t="s">
        <v>226</v>
      </c>
      <c r="C26" s="14" t="s">
        <v>261</v>
      </c>
      <c r="D26" s="14" t="s">
        <v>56</v>
      </c>
      <c r="E26" s="14"/>
      <c r="F26" s="22">
        <v>0</v>
      </c>
      <c r="G26" s="22">
        <v>0</v>
      </c>
      <c r="H26" s="22">
        <v>0</v>
      </c>
      <c r="I26" s="22" t="s">
        <v>56</v>
      </c>
    </row>
    <row r="27">
      <c r="A27" s="14" t="s">
        <v>262</v>
      </c>
      <c r="B27" s="15" t="s">
        <v>263</v>
      </c>
      <c r="C27" s="14" t="s">
        <v>264</v>
      </c>
      <c r="D27" s="14" t="s">
        <v>56</v>
      </c>
      <c r="E27" s="14"/>
      <c r="F27" s="22">
        <f>F28+F29+F30</f>
      </c>
      <c r="G27" s="22">
        <f>G28+G29+G30</f>
      </c>
      <c r="H27" s="22">
        <f>H28+H29+H30</f>
      </c>
      <c r="I27" s="22" t="s">
        <v>56</v>
      </c>
    </row>
    <row r="28">
      <c r="A28" s="14" t="s">
        <v>265</v>
      </c>
      <c r="B28" s="15" t="s">
        <v>266</v>
      </c>
      <c r="C28" s="14" t="s">
        <v>267</v>
      </c>
      <c r="D28" s="14" t="s">
        <v>268</v>
      </c>
      <c r="E28" s="14"/>
      <c r="F28" s="22">
        <v>11313259.67</v>
      </c>
      <c r="G28" s="22">
        <v>0</v>
      </c>
      <c r="H28" s="22">
        <v>0</v>
      </c>
      <c r="I28" s="22" t="s">
        <v>56</v>
      </c>
    </row>
    <row r="29">
      <c r="A29" s="14" t="s">
        <v>269</v>
      </c>
      <c r="B29" s="15" t="s">
        <v>266</v>
      </c>
      <c r="C29" s="14" t="s">
        <v>270</v>
      </c>
      <c r="D29" s="14" t="s">
        <v>271</v>
      </c>
      <c r="E29" s="14"/>
      <c r="F29" s="22">
        <v>0</v>
      </c>
      <c r="G29" s="22">
        <v>8210758.57</v>
      </c>
      <c r="H29" s="22">
        <v>0</v>
      </c>
      <c r="I29" s="22" t="s">
        <v>56</v>
      </c>
    </row>
    <row r="30">
      <c r="A30" s="14" t="s">
        <v>272</v>
      </c>
      <c r="B30" s="15" t="s">
        <v>266</v>
      </c>
      <c r="C30" s="14" t="s">
        <v>273</v>
      </c>
      <c r="D30" s="14" t="s">
        <v>274</v>
      </c>
      <c r="E30" s="14"/>
      <c r="F30" s="22">
        <v>0</v>
      </c>
      <c r="G30" s="22">
        <v>0</v>
      </c>
      <c r="H30" s="22">
        <v>8427031.61</v>
      </c>
      <c r="I30" s="22" t="s">
        <v>56</v>
      </c>
    </row>
    <row r="31">
      <c r="A31" s="14" t="s">
        <v>275</v>
      </c>
      <c r="B31" s="15" t="s">
        <v>276</v>
      </c>
      <c r="C31" s="14" t="s">
        <v>277</v>
      </c>
      <c r="D31" s="14" t="s">
        <v>56</v>
      </c>
      <c r="E31" s="14"/>
      <c r="F31" s="22">
        <f>F32+F33+F34</f>
      </c>
      <c r="G31" s="22">
        <f>G32+G33+G34</f>
      </c>
      <c r="H31" s="22">
        <f>H32+H33+H34</f>
      </c>
      <c r="I31" s="22" t="s">
        <v>56</v>
      </c>
    </row>
    <row r="32">
      <c r="A32" s="14" t="s">
        <v>278</v>
      </c>
      <c r="B32" s="15" t="s">
        <v>266</v>
      </c>
      <c r="C32" s="14" t="s">
        <v>279</v>
      </c>
      <c r="D32" s="14" t="s">
        <v>268</v>
      </c>
      <c r="E32" s="14"/>
      <c r="F32" s="22">
        <v>0</v>
      </c>
      <c r="G32" s="22">
        <v>0</v>
      </c>
      <c r="H32" s="22">
        <v>0</v>
      </c>
      <c r="I32" s="22" t="s">
        <v>56</v>
      </c>
    </row>
    <row r="33">
      <c r="A33" s="14" t="s">
        <v>280</v>
      </c>
      <c r="B33" s="15" t="s">
        <v>266</v>
      </c>
      <c r="C33" s="14" t="s">
        <v>281</v>
      </c>
      <c r="D33" s="14" t="s">
        <v>271</v>
      </c>
      <c r="E33" s="14"/>
      <c r="F33" s="22">
        <v>0</v>
      </c>
      <c r="G33" s="22">
        <v>0</v>
      </c>
      <c r="H33" s="22">
        <v>0</v>
      </c>
      <c r="I33" s="22" t="s">
        <v>56</v>
      </c>
    </row>
    <row r="34">
      <c r="A34" s="14" t="s">
        <v>282</v>
      </c>
      <c r="B34" s="15" t="s">
        <v>266</v>
      </c>
      <c r="C34" s="14" t="s">
        <v>283</v>
      </c>
      <c r="D34" s="14" t="s">
        <v>274</v>
      </c>
      <c r="E34" s="14"/>
      <c r="F34" s="22">
        <v>0</v>
      </c>
      <c r="G34" s="22">
        <v>0</v>
      </c>
      <c r="H34" s="22">
        <v>0</v>
      </c>
      <c r="I34" s="22" t="s">
        <v>56</v>
      </c>
    </row>
    <row r="35" ht="15" customHeight="1">
</row>
    <row r="36" ht="40" customHeight="1">
      <c r="A36" s="7" t="s">
        <v>284</v>
      </c>
      <c r="B36" s="7"/>
      <c r="C36" s="10" t="s">
        <v>4</v>
      </c>
      <c r="D36" s="10"/>
      <c r="E36" s="10"/>
      <c r="F36" s="10"/>
      <c r="G36" s="10" t="s">
        <v>8</v>
      </c>
      <c r="H36" s="10"/>
    </row>
    <row r="37" ht="20" customHeight="1">
      <c r="A37" s="0"/>
      <c r="B37" s="0"/>
      <c r="C37" s="6" t="s">
        <v>285</v>
      </c>
      <c r="D37" s="6"/>
      <c r="E37" s="6" t="s">
        <v>10</v>
      </c>
      <c r="F37" s="6"/>
      <c r="G37" s="6" t="s">
        <v>11</v>
      </c>
      <c r="H37" s="6"/>
    </row>
    <row r="38" ht="15" customHeight="1">
</row>
    <row r="39" ht="40" customHeight="1">
      <c r="A39" s="7" t="s">
        <v>286</v>
      </c>
      <c r="B39" s="7"/>
      <c r="C39" s="10"/>
      <c r="D39" s="10"/>
      <c r="E39" s="10"/>
      <c r="F39" s="10"/>
      <c r="G39" s="10"/>
      <c r="H39" s="10"/>
    </row>
    <row r="40" ht="20" customHeight="1">
      <c r="A40" s="0"/>
      <c r="B40" s="0"/>
      <c r="C40" s="6" t="s">
        <v>285</v>
      </c>
      <c r="D40" s="6"/>
      <c r="E40" s="6" t="s">
        <v>287</v>
      </c>
      <c r="F40" s="6"/>
      <c r="G40" s="6" t="s">
        <v>288</v>
      </c>
      <c r="H40" s="6"/>
    </row>
    <row r="41" ht="20" customHeight="1">
      <c r="A41" s="6" t="s">
        <v>289</v>
      </c>
      <c r="B41" s="6"/>
    </row>
    <row r="42" ht="15" customHeight="1">
</row>
    <row r="43" ht="20" customHeight="1">
      <c r="A43" s="8" t="s">
        <v>290</v>
      </c>
      <c r="B43" s="8"/>
      <c r="C43" s="8"/>
      <c r="D43" s="8"/>
      <c r="E43" s="8"/>
    </row>
    <row r="44" ht="40" customHeight="1">
      <c r="A44" s="10" t="s">
        <v>291</v>
      </c>
      <c r="B44" s="10"/>
      <c r="C44" s="10"/>
      <c r="D44" s="10"/>
      <c r="E44" s="10"/>
    </row>
    <row r="45" ht="20" customHeight="1">
      <c r="A45" s="6" t="s">
        <v>292</v>
      </c>
      <c r="B45" s="6"/>
      <c r="C45" s="6"/>
      <c r="D45" s="6"/>
      <c r="E45" s="6"/>
    </row>
    <row r="46" ht="15" customHeight="1">
</row>
    <row r="47" ht="40" customHeight="1">
      <c r="A47" s="10"/>
      <c r="B47" s="10"/>
      <c r="C47" s="10" t="s">
        <v>293</v>
      </c>
      <c r="D47" s="10"/>
      <c r="E47" s="10"/>
    </row>
    <row r="48" ht="20" customHeight="1">
      <c r="A48" s="6" t="s">
        <v>10</v>
      </c>
      <c r="B48" s="6"/>
      <c r="C48" s="6" t="s">
        <v>11</v>
      </c>
      <c r="D48" s="6"/>
      <c r="E48" s="6"/>
    </row>
    <row r="49" ht="20" customHeight="1">
      <c r="A49" s="6" t="s">
        <v>289</v>
      </c>
      <c r="B49" s="6"/>
    </row>
    <row r="50" ht="20" customHeight="1">
      <c r="A50" s="8" t="s">
        <v>294</v>
      </c>
    </row>
    <row r="51" ht="15" customHeight="1">
</row>
    <row r="52" ht="20" customHeight="1">
      <c r="A52" s="0"/>
      <c r="B52" s="0"/>
      <c r="C52" s="26" t="s">
        <v>1</v>
      </c>
      <c r="D52" s="26"/>
      <c r="E52" s="26"/>
      <c r="F52" s="26"/>
      <c r="G52" s="26"/>
    </row>
    <row r="53" ht="20" customHeight="1">
      <c r="A53" s="0"/>
      <c r="B53" s="0"/>
      <c r="C53" s="27" t="s">
        <v>295</v>
      </c>
      <c r="D53" s="27"/>
      <c r="E53" s="27"/>
      <c r="F53" s="27"/>
      <c r="G53" s="27"/>
    </row>
    <row r="54" ht="20" customHeight="1">
      <c r="A54" s="0"/>
      <c r="B54" s="0"/>
      <c r="C54" s="27" t="s">
        <v>296</v>
      </c>
      <c r="D54" s="27"/>
      <c r="E54" s="27"/>
      <c r="F54" s="27"/>
      <c r="G54" s="27"/>
    </row>
    <row r="55" ht="20" customHeight="1">
      <c r="A55" s="0"/>
      <c r="B55" s="0"/>
      <c r="C55" s="27" t="s">
        <v>297</v>
      </c>
      <c r="D55" s="27"/>
      <c r="E55" s="27"/>
      <c r="F55" s="27"/>
      <c r="G55" s="27"/>
    </row>
    <row r="56" ht="20" customHeight="1">
      <c r="A56" s="0"/>
      <c r="B56" s="0"/>
      <c r="C56" s="27" t="s">
        <v>298</v>
      </c>
      <c r="D56" s="27"/>
      <c r="E56" s="27"/>
      <c r="F56" s="27"/>
      <c r="G56" s="27"/>
    </row>
    <row r="57" ht="20" customHeight="1">
      <c r="A57" s="0"/>
      <c r="B57" s="0"/>
      <c r="C57" s="27" t="s">
        <v>299</v>
      </c>
      <c r="D57" s="27"/>
      <c r="E57" s="27"/>
      <c r="F57" s="27"/>
      <c r="G57" s="27"/>
    </row>
    <row r="58" ht="20" customHeight="1">
      <c r="A58" s="0"/>
      <c r="B58" s="0"/>
      <c r="C58" s="28" t="s">
        <v>300</v>
      </c>
      <c r="D58" s="28"/>
      <c r="E58" s="28"/>
      <c r="F58" s="28"/>
      <c r="G58" s="28"/>
    </row>
  </sheetData>
  <sheetProtection password="B29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E36:F36"/>
    <mergeCell ref="G36:H36"/>
    <mergeCell ref="C37:D37"/>
    <mergeCell ref="E37:F37"/>
    <mergeCell ref="G37:H37"/>
    <mergeCell ref="A39:B39"/>
    <mergeCell ref="C39:D39"/>
    <mergeCell ref="E39:F39"/>
    <mergeCell ref="G39:H39"/>
    <mergeCell ref="C40:D40"/>
    <mergeCell ref="E40:F40"/>
    <mergeCell ref="G40:H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C52:G52"/>
    <mergeCell ref="C53:G53"/>
    <mergeCell ref="C54:G54"/>
    <mergeCell ref="C55:G55"/>
    <mergeCell ref="C56:G56"/>
    <mergeCell ref="C57:G57"/>
    <mergeCell ref="C58:G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32" t="s">
        <v>301</v>
      </c>
      <c r="B2" s="32"/>
      <c r="C2" s="33" t="s">
        <v>95</v>
      </c>
      <c r="D2" s="33"/>
      <c r="E2" s="33"/>
      <c r="F2" s="33"/>
      <c r="G2" s="33"/>
      <c r="H2" s="33"/>
      <c r="I2" s="33"/>
      <c r="J2" s="33"/>
    </row>
    <row r="3" ht="25" customHeight="1">
      <c r="A3" s="32" t="s">
        <v>302</v>
      </c>
      <c r="B3" s="32"/>
      <c r="C3" s="33" t="s">
        <v>303</v>
      </c>
      <c r="D3" s="33"/>
      <c r="E3" s="33"/>
      <c r="F3" s="33"/>
      <c r="G3" s="33"/>
      <c r="H3" s="33"/>
      <c r="I3" s="33"/>
      <c r="J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  <c r="H4" s="33"/>
      <c r="I4" s="33"/>
      <c r="J4" s="33"/>
    </row>
    <row r="5" ht="25" customHeight="1">
      <c r="A5" s="6" t="s">
        <v>305</v>
      </c>
      <c r="B5" s="6"/>
      <c r="C5" s="6"/>
      <c r="D5" s="6"/>
      <c r="E5" s="6"/>
      <c r="F5" s="6"/>
      <c r="G5" s="6"/>
      <c r="H5" s="6"/>
      <c r="I5" s="6"/>
      <c r="J5" s="6"/>
    </row>
    <row r="6" ht="25" customHeight="1">
</row>
    <row r="7" ht="50" customHeight="1">
      <c r="A7" s="14" t="s">
        <v>205</v>
      </c>
      <c r="B7" s="14" t="s">
        <v>306</v>
      </c>
      <c r="C7" s="14" t="s">
        <v>307</v>
      </c>
      <c r="D7" s="14" t="s">
        <v>308</v>
      </c>
      <c r="E7" s="14"/>
      <c r="F7" s="14"/>
      <c r="G7" s="14"/>
      <c r="H7" s="14" t="s">
        <v>309</v>
      </c>
      <c r="I7" s="14" t="s">
        <v>310</v>
      </c>
      <c r="J7" s="14" t="s">
        <v>311</v>
      </c>
    </row>
    <row r="8" ht="50" customHeight="1">
      <c r="A8" s="14"/>
      <c r="B8" s="14"/>
      <c r="C8" s="14"/>
      <c r="D8" s="14" t="s">
        <v>312</v>
      </c>
      <c r="E8" s="14" t="s">
        <v>313</v>
      </c>
      <c r="F8" s="14"/>
      <c r="G8" s="14"/>
      <c r="H8" s="14"/>
      <c r="I8" s="14"/>
      <c r="J8" s="14"/>
    </row>
    <row r="9" ht="50" customHeight="1">
      <c r="A9" s="14"/>
      <c r="B9" s="14"/>
      <c r="C9" s="14"/>
      <c r="D9" s="14"/>
      <c r="E9" s="14" t="s">
        <v>314</v>
      </c>
      <c r="F9" s="14" t="s">
        <v>315</v>
      </c>
      <c r="G9" s="14" t="s">
        <v>316</v>
      </c>
      <c r="H9" s="14"/>
      <c r="I9" s="14"/>
      <c r="J9" s="14"/>
    </row>
    <row r="10" ht="25" customHeight="1">
      <c r="A10" s="14" t="s">
        <v>210</v>
      </c>
      <c r="B10" s="14" t="s">
        <v>317</v>
      </c>
      <c r="C10" s="14" t="s">
        <v>318</v>
      </c>
      <c r="D10" s="14" t="s">
        <v>319</v>
      </c>
      <c r="E10" s="14" t="s">
        <v>320</v>
      </c>
      <c r="F10" s="14" t="s">
        <v>321</v>
      </c>
      <c r="G10" s="14" t="s">
        <v>322</v>
      </c>
      <c r="H10" s="14" t="s">
        <v>323</v>
      </c>
      <c r="I10" s="14" t="s">
        <v>324</v>
      </c>
      <c r="J10" s="14" t="s">
        <v>325</v>
      </c>
    </row>
    <row r="11">
      <c r="A11" s="14" t="s">
        <v>210</v>
      </c>
      <c r="B11" s="15" t="s">
        <v>326</v>
      </c>
      <c r="C11" s="22">
        <v>1</v>
      </c>
      <c r="D11" s="22">
        <v>13890</v>
      </c>
      <c r="E11" s="22">
        <v>13890</v>
      </c>
      <c r="F11" s="22">
        <v>0</v>
      </c>
      <c r="G11" s="22">
        <v>0</v>
      </c>
      <c r="H11" s="22"/>
      <c r="I11" s="22">
        <v>1</v>
      </c>
      <c r="J11" s="22">
        <v>166680</v>
      </c>
    </row>
    <row r="12">
      <c r="A12" s="14" t="s">
        <v>317</v>
      </c>
      <c r="B12" s="15" t="s">
        <v>327</v>
      </c>
      <c r="C12" s="22">
        <v>1</v>
      </c>
      <c r="D12" s="22">
        <v>37750</v>
      </c>
      <c r="E12" s="22">
        <v>34750</v>
      </c>
      <c r="F12" s="22">
        <v>1000</v>
      </c>
      <c r="G12" s="22">
        <v>2000</v>
      </c>
      <c r="H12" s="22"/>
      <c r="I12" s="22">
        <v>1</v>
      </c>
      <c r="J12" s="22">
        <v>453000</v>
      </c>
    </row>
    <row r="13">
      <c r="A13" s="14" t="s">
        <v>318</v>
      </c>
      <c r="B13" s="15" t="s">
        <v>328</v>
      </c>
      <c r="C13" s="22">
        <v>1</v>
      </c>
      <c r="D13" s="22">
        <v>19081.5054</v>
      </c>
      <c r="E13" s="22">
        <v>15279</v>
      </c>
      <c r="F13" s="22">
        <v>2000</v>
      </c>
      <c r="G13" s="22">
        <v>1802.5054</v>
      </c>
      <c r="H13" s="22"/>
      <c r="I13" s="22">
        <v>1</v>
      </c>
      <c r="J13" s="22">
        <v>228978.06</v>
      </c>
    </row>
    <row r="14">
      <c r="A14" s="14" t="s">
        <v>319</v>
      </c>
      <c r="B14" s="15" t="s">
        <v>329</v>
      </c>
      <c r="C14" s="22">
        <v>2</v>
      </c>
      <c r="D14" s="22">
        <v>25279</v>
      </c>
      <c r="E14" s="22">
        <v>15279</v>
      </c>
      <c r="F14" s="22">
        <v>5000</v>
      </c>
      <c r="G14" s="22">
        <v>5000</v>
      </c>
      <c r="H14" s="22"/>
      <c r="I14" s="22">
        <v>1</v>
      </c>
      <c r="J14" s="22">
        <v>606696</v>
      </c>
    </row>
    <row r="15">
      <c r="A15" s="14" t="s">
        <v>320</v>
      </c>
      <c r="B15" s="15" t="s">
        <v>330</v>
      </c>
      <c r="C15" s="22">
        <v>8</v>
      </c>
      <c r="D15" s="22">
        <v>36126.71938</v>
      </c>
      <c r="E15" s="22">
        <v>22334</v>
      </c>
      <c r="F15" s="22">
        <v>6893</v>
      </c>
      <c r="G15" s="22">
        <v>6899.71938</v>
      </c>
      <c r="H15" s="22"/>
      <c r="I15" s="22">
        <v>1</v>
      </c>
      <c r="J15" s="22">
        <v>3468165.06</v>
      </c>
    </row>
    <row r="16">
      <c r="A16" s="14" t="s">
        <v>321</v>
      </c>
      <c r="B16" s="15" t="s">
        <v>331</v>
      </c>
      <c r="C16" s="22">
        <v>1</v>
      </c>
      <c r="D16" s="22">
        <v>59253.8</v>
      </c>
      <c r="E16" s="22">
        <v>35093</v>
      </c>
      <c r="F16" s="22">
        <v>3856</v>
      </c>
      <c r="G16" s="22">
        <v>20304.8</v>
      </c>
      <c r="H16" s="22"/>
      <c r="I16" s="22">
        <v>1</v>
      </c>
      <c r="J16" s="22">
        <v>711045.6</v>
      </c>
    </row>
    <row r="17">
      <c r="A17" s="14" t="s">
        <v>322</v>
      </c>
      <c r="B17" s="15" t="s">
        <v>332</v>
      </c>
      <c r="C17" s="22">
        <v>1</v>
      </c>
      <c r="D17" s="22">
        <v>5953</v>
      </c>
      <c r="E17" s="22">
        <v>5239</v>
      </c>
      <c r="F17" s="22">
        <v>0</v>
      </c>
      <c r="G17" s="22">
        <v>714</v>
      </c>
      <c r="H17" s="22"/>
      <c r="I17" s="22">
        <v>1</v>
      </c>
      <c r="J17" s="22">
        <v>71436</v>
      </c>
    </row>
    <row r="18">
      <c r="A18" s="14" t="s">
        <v>322</v>
      </c>
      <c r="B18" s="15" t="s">
        <v>332</v>
      </c>
      <c r="C18" s="22">
        <v>1</v>
      </c>
      <c r="D18" s="22">
        <v>17150</v>
      </c>
      <c r="E18" s="22">
        <v>15717</v>
      </c>
      <c r="F18" s="22">
        <v>0</v>
      </c>
      <c r="G18" s="22">
        <v>1433</v>
      </c>
      <c r="H18" s="22"/>
      <c r="I18" s="22">
        <v>1</v>
      </c>
      <c r="J18" s="22">
        <v>205800</v>
      </c>
    </row>
    <row r="19">
      <c r="A19" s="14" t="s">
        <v>322</v>
      </c>
      <c r="B19" s="15" t="s">
        <v>332</v>
      </c>
      <c r="C19" s="22">
        <v>1</v>
      </c>
      <c r="D19" s="22">
        <v>9944</v>
      </c>
      <c r="E19" s="22">
        <v>9230</v>
      </c>
      <c r="F19" s="22">
        <v>0</v>
      </c>
      <c r="G19" s="22">
        <v>714</v>
      </c>
      <c r="H19" s="22"/>
      <c r="I19" s="22">
        <v>1</v>
      </c>
      <c r="J19" s="22">
        <v>119328</v>
      </c>
    </row>
    <row r="20">
      <c r="A20" s="14" t="s">
        <v>322</v>
      </c>
      <c r="B20" s="15" t="s">
        <v>332</v>
      </c>
      <c r="C20" s="22">
        <v>1</v>
      </c>
      <c r="D20" s="22">
        <v>5953</v>
      </c>
      <c r="E20" s="22">
        <v>5239</v>
      </c>
      <c r="F20" s="22">
        <v>0</v>
      </c>
      <c r="G20" s="22">
        <v>714</v>
      </c>
      <c r="H20" s="22"/>
      <c r="I20" s="22">
        <v>1</v>
      </c>
      <c r="J20" s="22">
        <v>71436</v>
      </c>
    </row>
    <row r="21">
      <c r="A21" s="14" t="s">
        <v>322</v>
      </c>
      <c r="B21" s="15" t="s">
        <v>332</v>
      </c>
      <c r="C21" s="22">
        <v>1</v>
      </c>
      <c r="D21" s="22">
        <v>5953</v>
      </c>
      <c r="E21" s="22">
        <v>5239</v>
      </c>
      <c r="F21" s="22">
        <v>0</v>
      </c>
      <c r="G21" s="22">
        <v>714</v>
      </c>
      <c r="H21" s="22"/>
      <c r="I21" s="22">
        <v>1</v>
      </c>
      <c r="J21" s="22">
        <v>71436</v>
      </c>
    </row>
    <row r="22">
      <c r="A22" s="14" t="s">
        <v>323</v>
      </c>
      <c r="B22" s="15" t="s">
        <v>333</v>
      </c>
      <c r="C22" s="22">
        <v>1</v>
      </c>
      <c r="D22" s="22">
        <v>15279</v>
      </c>
      <c r="E22" s="22">
        <v>15279</v>
      </c>
      <c r="F22" s="22">
        <v>0</v>
      </c>
      <c r="G22" s="22">
        <v>0</v>
      </c>
      <c r="H22" s="22"/>
      <c r="I22" s="22">
        <v>1</v>
      </c>
      <c r="J22" s="22">
        <v>183348</v>
      </c>
    </row>
    <row r="23">
      <c r="A23" s="14" t="s">
        <v>324</v>
      </c>
      <c r="B23" s="15" t="s">
        <v>334</v>
      </c>
      <c r="C23" s="22">
        <v>1</v>
      </c>
      <c r="D23" s="22">
        <v>27174.33</v>
      </c>
      <c r="E23" s="22">
        <v>15279</v>
      </c>
      <c r="F23" s="22">
        <v>10895.33</v>
      </c>
      <c r="G23" s="22">
        <v>1000</v>
      </c>
      <c r="H23" s="22"/>
      <c r="I23" s="22">
        <v>1</v>
      </c>
      <c r="J23" s="22">
        <v>326091.96</v>
      </c>
    </row>
    <row r="24">
      <c r="A24" s="14" t="s">
        <v>325</v>
      </c>
      <c r="B24" s="15" t="s">
        <v>335</v>
      </c>
      <c r="C24" s="22">
        <v>1</v>
      </c>
      <c r="D24" s="22">
        <v>21429.87</v>
      </c>
      <c r="E24" s="22">
        <v>5679.87</v>
      </c>
      <c r="F24" s="22">
        <v>15750</v>
      </c>
      <c r="G24" s="22">
        <v>0</v>
      </c>
      <c r="H24" s="22"/>
      <c r="I24" s="22">
        <v>1</v>
      </c>
      <c r="J24" s="22">
        <v>257158.44</v>
      </c>
    </row>
    <row r="25">
      <c r="A25" s="14" t="s">
        <v>325</v>
      </c>
      <c r="B25" s="15" t="s">
        <v>335</v>
      </c>
      <c r="C25" s="22">
        <v>1</v>
      </c>
      <c r="D25" s="22">
        <v>5679.87</v>
      </c>
      <c r="E25" s="22">
        <v>5679.87</v>
      </c>
      <c r="F25" s="22">
        <v>0</v>
      </c>
      <c r="G25" s="22">
        <v>0</v>
      </c>
      <c r="H25" s="22"/>
      <c r="I25" s="22">
        <v>1</v>
      </c>
      <c r="J25" s="22">
        <v>68158.44</v>
      </c>
    </row>
    <row r="26">
      <c r="A26" s="14" t="s">
        <v>336</v>
      </c>
      <c r="B26" s="15" t="s">
        <v>337</v>
      </c>
      <c r="C26" s="22">
        <v>1</v>
      </c>
      <c r="D26" s="22">
        <v>23419.7475</v>
      </c>
      <c r="E26" s="22">
        <v>13890</v>
      </c>
      <c r="F26" s="22">
        <v>6744.0475</v>
      </c>
      <c r="G26" s="22">
        <v>2785.7</v>
      </c>
      <c r="H26" s="22"/>
      <c r="I26" s="22">
        <v>1</v>
      </c>
      <c r="J26" s="22">
        <v>281036.97</v>
      </c>
    </row>
    <row r="27">
      <c r="A27" s="14" t="s">
        <v>338</v>
      </c>
      <c r="B27" s="15" t="s">
        <v>339</v>
      </c>
      <c r="C27" s="22">
        <v>1</v>
      </c>
      <c r="D27" s="22">
        <v>44953</v>
      </c>
      <c r="E27" s="22">
        <v>40664</v>
      </c>
      <c r="F27" s="22">
        <v>289</v>
      </c>
      <c r="G27" s="22">
        <v>4000</v>
      </c>
      <c r="H27" s="22"/>
      <c r="I27" s="22">
        <v>1</v>
      </c>
      <c r="J27" s="22">
        <v>539436</v>
      </c>
    </row>
    <row r="28">
      <c r="A28" s="14" t="s">
        <v>340</v>
      </c>
      <c r="B28" s="15" t="s">
        <v>341</v>
      </c>
      <c r="C28" s="22">
        <v>2</v>
      </c>
      <c r="D28" s="22">
        <v>22476.5</v>
      </c>
      <c r="E28" s="22">
        <v>20332</v>
      </c>
      <c r="F28" s="22">
        <v>144.5</v>
      </c>
      <c r="G28" s="22">
        <v>2000</v>
      </c>
      <c r="H28" s="22"/>
      <c r="I28" s="22">
        <v>1</v>
      </c>
      <c r="J28" s="22">
        <v>539436</v>
      </c>
    </row>
    <row r="29">
      <c r="A29" s="14" t="s">
        <v>342</v>
      </c>
      <c r="B29" s="15" t="s">
        <v>343</v>
      </c>
      <c r="C29" s="22">
        <v>1</v>
      </c>
      <c r="D29" s="22">
        <v>20064.7</v>
      </c>
      <c r="E29" s="22">
        <v>15279</v>
      </c>
      <c r="F29" s="22">
        <v>2000</v>
      </c>
      <c r="G29" s="22">
        <v>2785.7</v>
      </c>
      <c r="H29" s="22"/>
      <c r="I29" s="22">
        <v>1</v>
      </c>
      <c r="J29" s="22">
        <v>240776.4</v>
      </c>
    </row>
    <row r="30">
      <c r="A30" s="14" t="s">
        <v>344</v>
      </c>
      <c r="B30" s="15" t="s">
        <v>345</v>
      </c>
      <c r="C30" s="22">
        <v>1</v>
      </c>
      <c r="D30" s="22">
        <v>23430.2393</v>
      </c>
      <c r="E30" s="22">
        <v>20835</v>
      </c>
      <c r="F30" s="22">
        <v>1000</v>
      </c>
      <c r="G30" s="22">
        <v>1595.2393</v>
      </c>
      <c r="H30" s="22"/>
      <c r="I30" s="22">
        <v>1</v>
      </c>
      <c r="J30" s="22">
        <v>281162.87</v>
      </c>
    </row>
    <row r="31">
      <c r="A31" s="14" t="s">
        <v>344</v>
      </c>
      <c r="B31" s="15" t="s">
        <v>345</v>
      </c>
      <c r="C31" s="22">
        <v>2</v>
      </c>
      <c r="D31" s="22">
        <v>21835</v>
      </c>
      <c r="E31" s="22">
        <v>20835</v>
      </c>
      <c r="F31" s="22">
        <v>1000</v>
      </c>
      <c r="G31" s="22">
        <v>0</v>
      </c>
      <c r="H31" s="22"/>
      <c r="I31" s="22">
        <v>1</v>
      </c>
      <c r="J31" s="22">
        <v>524040</v>
      </c>
    </row>
    <row r="32">
      <c r="A32" s="14" t="s">
        <v>346</v>
      </c>
      <c r="B32" s="15" t="s">
        <v>347</v>
      </c>
      <c r="C32" s="22">
        <v>1</v>
      </c>
      <c r="D32" s="22">
        <v>33173.02</v>
      </c>
      <c r="E32" s="22">
        <v>21967.16</v>
      </c>
      <c r="F32" s="22">
        <v>7000</v>
      </c>
      <c r="G32" s="22">
        <v>4205.86</v>
      </c>
      <c r="H32" s="22"/>
      <c r="I32" s="22">
        <v>1</v>
      </c>
      <c r="J32" s="22">
        <v>398076.24</v>
      </c>
    </row>
    <row r="33">
      <c r="A33" s="14" t="s">
        <v>348</v>
      </c>
      <c r="B33" s="15" t="s">
        <v>349</v>
      </c>
      <c r="C33" s="22">
        <v>1</v>
      </c>
      <c r="D33" s="22">
        <v>31466.3</v>
      </c>
      <c r="E33" s="22">
        <v>18582</v>
      </c>
      <c r="F33" s="22">
        <v>2000</v>
      </c>
      <c r="G33" s="22">
        <v>10884.3</v>
      </c>
      <c r="H33" s="22"/>
      <c r="I33" s="22">
        <v>1</v>
      </c>
      <c r="J33" s="22">
        <v>377595.6</v>
      </c>
    </row>
    <row r="34">
      <c r="A34" s="14" t="s">
        <v>350</v>
      </c>
      <c r="B34" s="15" t="s">
        <v>351</v>
      </c>
      <c r="C34" s="22">
        <v>1</v>
      </c>
      <c r="D34" s="22">
        <v>15279</v>
      </c>
      <c r="E34" s="22">
        <v>15279</v>
      </c>
      <c r="F34" s="22">
        <v>0</v>
      </c>
      <c r="G34" s="22">
        <v>0</v>
      </c>
      <c r="H34" s="22"/>
      <c r="I34" s="22">
        <v>1</v>
      </c>
      <c r="J34" s="22">
        <v>183348</v>
      </c>
    </row>
    <row r="35">
      <c r="A35" s="14" t="s">
        <v>352</v>
      </c>
      <c r="B35" s="15" t="s">
        <v>353</v>
      </c>
      <c r="C35" s="22">
        <v>5</v>
      </c>
      <c r="D35" s="22">
        <v>5601.54</v>
      </c>
      <c r="E35" s="22">
        <v>3937.54</v>
      </c>
      <c r="F35" s="22">
        <v>1664</v>
      </c>
      <c r="G35" s="22">
        <v>0</v>
      </c>
      <c r="H35" s="22"/>
      <c r="I35" s="22">
        <v>1</v>
      </c>
      <c r="J35" s="22">
        <v>336092.4</v>
      </c>
    </row>
    <row r="36">
      <c r="A36" s="14" t="s">
        <v>354</v>
      </c>
      <c r="B36" s="15" t="s">
        <v>355</v>
      </c>
      <c r="C36" s="22">
        <v>2</v>
      </c>
      <c r="D36" s="22">
        <v>12235.23</v>
      </c>
      <c r="E36" s="22">
        <v>5454.18</v>
      </c>
      <c r="F36" s="22">
        <v>3478.42</v>
      </c>
      <c r="G36" s="22">
        <v>3302.63</v>
      </c>
      <c r="H36" s="22"/>
      <c r="I36" s="22">
        <v>1</v>
      </c>
      <c r="J36" s="22">
        <v>293645.52</v>
      </c>
    </row>
    <row r="37">
      <c r="A37" s="14" t="s">
        <v>356</v>
      </c>
      <c r="B37" s="15" t="s">
        <v>357</v>
      </c>
      <c r="C37" s="22">
        <v>1</v>
      </c>
      <c r="D37" s="22">
        <v>35355.34</v>
      </c>
      <c r="E37" s="22">
        <v>22719.46</v>
      </c>
      <c r="F37" s="22">
        <v>7430.02</v>
      </c>
      <c r="G37" s="22">
        <v>5205.86</v>
      </c>
      <c r="H37" s="22"/>
      <c r="I37" s="22">
        <v>1</v>
      </c>
      <c r="J37" s="22">
        <v>424264.08</v>
      </c>
    </row>
    <row r="38">
      <c r="A38" s="14" t="s">
        <v>358</v>
      </c>
      <c r="B38" s="15" t="s">
        <v>359</v>
      </c>
      <c r="C38" s="22">
        <v>1</v>
      </c>
      <c r="D38" s="22">
        <v>19064.7</v>
      </c>
      <c r="E38" s="22">
        <v>15279</v>
      </c>
      <c r="F38" s="22">
        <v>1000</v>
      </c>
      <c r="G38" s="22">
        <v>2785.7</v>
      </c>
      <c r="H38" s="22"/>
      <c r="I38" s="22">
        <v>1</v>
      </c>
      <c r="J38" s="22">
        <v>228776.4</v>
      </c>
    </row>
    <row r="39">
      <c r="A39" s="14" t="s">
        <v>360</v>
      </c>
      <c r="B39" s="15" t="s">
        <v>361</v>
      </c>
      <c r="C39" s="22">
        <v>2</v>
      </c>
      <c r="D39" s="22">
        <v>13256.87</v>
      </c>
      <c r="E39" s="22">
        <v>11459.25</v>
      </c>
      <c r="F39" s="22">
        <v>1000</v>
      </c>
      <c r="G39" s="22">
        <v>797.62</v>
      </c>
      <c r="H39" s="22"/>
      <c r="I39" s="22">
        <v>1</v>
      </c>
      <c r="J39" s="22">
        <v>318164.88</v>
      </c>
    </row>
    <row r="40">
      <c r="A40" s="14" t="s">
        <v>360</v>
      </c>
      <c r="B40" s="15" t="s">
        <v>361</v>
      </c>
      <c r="C40" s="22">
        <v>2</v>
      </c>
      <c r="D40" s="22">
        <v>13256.87</v>
      </c>
      <c r="E40" s="22">
        <v>11459.25</v>
      </c>
      <c r="F40" s="22">
        <v>1000</v>
      </c>
      <c r="G40" s="22">
        <v>797.62</v>
      </c>
      <c r="H40" s="22"/>
      <c r="I40" s="22">
        <v>1</v>
      </c>
      <c r="J40" s="22">
        <v>318164.88</v>
      </c>
    </row>
    <row r="41">
      <c r="A41" s="14" t="s">
        <v>362</v>
      </c>
      <c r="B41" s="15" t="s">
        <v>363</v>
      </c>
      <c r="C41" s="22">
        <v>2</v>
      </c>
      <c r="D41" s="22">
        <v>17849.74</v>
      </c>
      <c r="E41" s="22">
        <v>15279</v>
      </c>
      <c r="F41" s="22">
        <v>975.5</v>
      </c>
      <c r="G41" s="22">
        <v>1595.24</v>
      </c>
      <c r="H41" s="22"/>
      <c r="I41" s="22">
        <v>1</v>
      </c>
      <c r="J41" s="22">
        <v>428393.76</v>
      </c>
    </row>
    <row r="42">
      <c r="A42" s="14" t="s">
        <v>364</v>
      </c>
      <c r="B42" s="15" t="s">
        <v>365</v>
      </c>
      <c r="C42" s="22">
        <v>1</v>
      </c>
      <c r="D42" s="22">
        <v>15279</v>
      </c>
      <c r="E42" s="22">
        <v>15279</v>
      </c>
      <c r="F42" s="22">
        <v>0</v>
      </c>
      <c r="G42" s="22">
        <v>0</v>
      </c>
      <c r="H42" s="22"/>
      <c r="I42" s="22">
        <v>1</v>
      </c>
      <c r="J42" s="22">
        <v>183348</v>
      </c>
    </row>
    <row r="43">
      <c r="A43" s="14" t="s">
        <v>366</v>
      </c>
      <c r="B43" s="15" t="s">
        <v>367</v>
      </c>
      <c r="C43" s="22">
        <v>1</v>
      </c>
      <c r="D43" s="22">
        <v>16874.24</v>
      </c>
      <c r="E43" s="22">
        <v>15279</v>
      </c>
      <c r="F43" s="22">
        <v>0</v>
      </c>
      <c r="G43" s="22">
        <v>1595.24</v>
      </c>
      <c r="H43" s="22"/>
      <c r="I43" s="22">
        <v>1</v>
      </c>
      <c r="J43" s="22">
        <v>202490.88</v>
      </c>
    </row>
    <row r="44">
      <c r="A44" s="14" t="s">
        <v>368</v>
      </c>
      <c r="B44" s="15" t="s">
        <v>369</v>
      </c>
      <c r="C44" s="22">
        <v>1</v>
      </c>
      <c r="D44" s="22">
        <v>33828.73</v>
      </c>
      <c r="E44" s="22">
        <v>22192.85</v>
      </c>
      <c r="F44" s="22">
        <v>7430.02</v>
      </c>
      <c r="G44" s="22">
        <v>4205.86</v>
      </c>
      <c r="H44" s="22"/>
      <c r="I44" s="22">
        <v>1</v>
      </c>
      <c r="J44" s="22">
        <v>405944.76</v>
      </c>
    </row>
    <row r="45">
      <c r="A45" s="14" t="s">
        <v>370</v>
      </c>
      <c r="B45" s="15" t="s">
        <v>371</v>
      </c>
      <c r="C45" s="22">
        <v>1</v>
      </c>
      <c r="D45" s="22">
        <v>16874.24</v>
      </c>
      <c r="E45" s="22">
        <v>15279</v>
      </c>
      <c r="F45" s="22">
        <v>0</v>
      </c>
      <c r="G45" s="22">
        <v>1595.24</v>
      </c>
      <c r="H45" s="22"/>
      <c r="I45" s="22">
        <v>1</v>
      </c>
      <c r="J45" s="22">
        <v>202490.88</v>
      </c>
    </row>
    <row r="46">
      <c r="A46" s="14" t="s">
        <v>370</v>
      </c>
      <c r="B46" s="15" t="s">
        <v>371</v>
      </c>
      <c r="C46" s="22">
        <v>1</v>
      </c>
      <c r="D46" s="22">
        <v>18064.7</v>
      </c>
      <c r="E46" s="22">
        <v>15279</v>
      </c>
      <c r="F46" s="22">
        <v>0</v>
      </c>
      <c r="G46" s="22">
        <v>2785.7</v>
      </c>
      <c r="H46" s="22"/>
      <c r="I46" s="22">
        <v>1</v>
      </c>
      <c r="J46" s="22">
        <v>216776.4</v>
      </c>
    </row>
    <row r="47">
      <c r="A47" s="14" t="s">
        <v>372</v>
      </c>
      <c r="B47" s="15" t="s">
        <v>373</v>
      </c>
      <c r="C47" s="22">
        <v>1</v>
      </c>
      <c r="D47" s="22">
        <v>7639.5</v>
      </c>
      <c r="E47" s="22">
        <v>7639.5</v>
      </c>
      <c r="F47" s="22">
        <v>0</v>
      </c>
      <c r="G47" s="22">
        <v>0</v>
      </c>
      <c r="H47" s="22"/>
      <c r="I47" s="22">
        <v>1</v>
      </c>
      <c r="J47" s="22">
        <v>91674</v>
      </c>
    </row>
    <row r="48">
      <c r="A48" s="14" t="s">
        <v>372</v>
      </c>
      <c r="B48" s="15" t="s">
        <v>373</v>
      </c>
      <c r="C48" s="22">
        <v>2</v>
      </c>
      <c r="D48" s="22">
        <v>16874.24</v>
      </c>
      <c r="E48" s="22">
        <v>15279</v>
      </c>
      <c r="F48" s="22">
        <v>0</v>
      </c>
      <c r="G48" s="22">
        <v>1595.24</v>
      </c>
      <c r="H48" s="22"/>
      <c r="I48" s="22">
        <v>1</v>
      </c>
      <c r="J48" s="22">
        <v>404981.76</v>
      </c>
    </row>
    <row r="49">
      <c r="A49" s="14" t="s">
        <v>374</v>
      </c>
      <c r="B49" s="15" t="s">
        <v>375</v>
      </c>
      <c r="C49" s="22">
        <v>12</v>
      </c>
      <c r="D49" s="22">
        <v>36808.06</v>
      </c>
      <c r="E49" s="22">
        <v>25520</v>
      </c>
      <c r="F49" s="22">
        <v>5300</v>
      </c>
      <c r="G49" s="22">
        <v>5988.06</v>
      </c>
      <c r="H49" s="22"/>
      <c r="I49" s="22">
        <v>1</v>
      </c>
      <c r="J49" s="22">
        <v>5300360.64</v>
      </c>
    </row>
    <row r="50">
      <c r="A50" s="14" t="s">
        <v>376</v>
      </c>
      <c r="B50" s="15" t="s">
        <v>377</v>
      </c>
      <c r="C50" s="22">
        <v>1</v>
      </c>
      <c r="D50" s="22">
        <v>19064.7</v>
      </c>
      <c r="E50" s="22">
        <v>15279</v>
      </c>
      <c r="F50" s="22">
        <v>1000</v>
      </c>
      <c r="G50" s="22">
        <v>2785.7</v>
      </c>
      <c r="H50" s="22"/>
      <c r="I50" s="22">
        <v>1</v>
      </c>
      <c r="J50" s="22">
        <v>228776.4</v>
      </c>
    </row>
    <row r="51">
      <c r="A51" s="14" t="s">
        <v>378</v>
      </c>
      <c r="B51" s="15" t="s">
        <v>379</v>
      </c>
      <c r="C51" s="22">
        <v>1</v>
      </c>
      <c r="D51" s="22">
        <v>13891</v>
      </c>
      <c r="E51" s="22">
        <v>13098</v>
      </c>
      <c r="F51" s="22">
        <v>0</v>
      </c>
      <c r="G51" s="22">
        <v>793</v>
      </c>
      <c r="H51" s="22"/>
      <c r="I51" s="22">
        <v>1</v>
      </c>
      <c r="J51" s="22">
        <v>166692</v>
      </c>
    </row>
    <row r="52">
      <c r="A52" s="14" t="s">
        <v>378</v>
      </c>
      <c r="B52" s="15" t="s">
        <v>379</v>
      </c>
      <c r="C52" s="22">
        <v>1</v>
      </c>
      <c r="D52" s="22">
        <v>7435</v>
      </c>
      <c r="E52" s="22">
        <v>6549</v>
      </c>
      <c r="F52" s="22">
        <v>0</v>
      </c>
      <c r="G52" s="22">
        <v>886</v>
      </c>
      <c r="H52" s="22"/>
      <c r="I52" s="22">
        <v>1</v>
      </c>
      <c r="J52" s="22">
        <v>89220</v>
      </c>
    </row>
    <row r="53">
      <c r="A53" s="14" t="s">
        <v>378</v>
      </c>
      <c r="B53" s="15" t="s">
        <v>379</v>
      </c>
      <c r="C53" s="22">
        <v>1</v>
      </c>
      <c r="D53" s="22">
        <v>7435</v>
      </c>
      <c r="E53" s="22">
        <v>6549</v>
      </c>
      <c r="F53" s="22">
        <v>0</v>
      </c>
      <c r="G53" s="22">
        <v>886</v>
      </c>
      <c r="H53" s="22"/>
      <c r="I53" s="22">
        <v>1</v>
      </c>
      <c r="J53" s="22">
        <v>89220</v>
      </c>
    </row>
    <row r="54">
      <c r="A54" s="14" t="s">
        <v>378</v>
      </c>
      <c r="B54" s="15" t="s">
        <v>379</v>
      </c>
      <c r="C54" s="22">
        <v>1</v>
      </c>
      <c r="D54" s="22">
        <v>7434</v>
      </c>
      <c r="E54" s="22">
        <v>6548</v>
      </c>
      <c r="F54" s="22">
        <v>0</v>
      </c>
      <c r="G54" s="22">
        <v>886</v>
      </c>
      <c r="H54" s="22"/>
      <c r="I54" s="22">
        <v>1</v>
      </c>
      <c r="J54" s="22">
        <v>89208</v>
      </c>
    </row>
    <row r="55">
      <c r="A55" s="14" t="s">
        <v>378</v>
      </c>
      <c r="B55" s="15" t="s">
        <v>379</v>
      </c>
      <c r="C55" s="22">
        <v>1</v>
      </c>
      <c r="D55" s="22">
        <v>7434</v>
      </c>
      <c r="E55" s="22">
        <v>6548</v>
      </c>
      <c r="F55" s="22">
        <v>0</v>
      </c>
      <c r="G55" s="22">
        <v>886</v>
      </c>
      <c r="H55" s="22"/>
      <c r="I55" s="22">
        <v>1</v>
      </c>
      <c r="J55" s="22">
        <v>89208</v>
      </c>
    </row>
    <row r="56">
      <c r="A56" s="14" t="s">
        <v>378</v>
      </c>
      <c r="B56" s="15" t="s">
        <v>379</v>
      </c>
      <c r="C56" s="22">
        <v>1</v>
      </c>
      <c r="D56" s="22">
        <v>12424</v>
      </c>
      <c r="E56" s="22">
        <v>11538</v>
      </c>
      <c r="F56" s="22">
        <v>0</v>
      </c>
      <c r="G56" s="22">
        <v>886</v>
      </c>
      <c r="H56" s="22"/>
      <c r="I56" s="22">
        <v>1</v>
      </c>
      <c r="J56" s="22">
        <v>149088</v>
      </c>
    </row>
    <row r="57">
      <c r="A57" s="14" t="s">
        <v>380</v>
      </c>
      <c r="B57" s="15" t="s">
        <v>381</v>
      </c>
      <c r="C57" s="22">
        <v>1</v>
      </c>
      <c r="D57" s="22">
        <v>10607.43</v>
      </c>
      <c r="E57" s="22">
        <v>10607.43</v>
      </c>
      <c r="F57" s="22">
        <v>0</v>
      </c>
      <c r="G57" s="22">
        <v>0</v>
      </c>
      <c r="H57" s="22"/>
      <c r="I57" s="22">
        <v>1</v>
      </c>
      <c r="J57" s="22">
        <v>42429.72</v>
      </c>
    </row>
    <row r="58" ht="25" customHeight="1">
      <c r="A58" s="35" t="s">
        <v>382</v>
      </c>
      <c r="B58" s="35"/>
      <c r="C58" s="34" t="s">
        <v>383</v>
      </c>
      <c r="D58" s="34">
        <f>SUBTOTAL(9,D11:D57)</f>
      </c>
      <c r="E58" s="34" t="s">
        <v>383</v>
      </c>
      <c r="F58" s="34" t="s">
        <v>383</v>
      </c>
      <c r="G58" s="34" t="s">
        <v>383</v>
      </c>
      <c r="H58" s="34" t="s">
        <v>383</v>
      </c>
      <c r="I58" s="34" t="s">
        <v>383</v>
      </c>
      <c r="J58" s="34">
        <f>SUBTOTAL(9,J11:J57)</f>
      </c>
    </row>
    <row r="59" ht="25" customHeight="1">
</row>
    <row r="60" ht="25" customHeight="1">
      <c r="A60" s="32" t="s">
        <v>301</v>
      </c>
      <c r="B60" s="32"/>
      <c r="C60" s="33" t="s">
        <v>95</v>
      </c>
      <c r="D60" s="33"/>
      <c r="E60" s="33"/>
      <c r="F60" s="33"/>
      <c r="G60" s="33"/>
      <c r="H60" s="33"/>
      <c r="I60" s="33"/>
      <c r="J60" s="33"/>
    </row>
    <row r="61" ht="25" customHeight="1">
      <c r="A61" s="32" t="s">
        <v>302</v>
      </c>
      <c r="B61" s="32"/>
      <c r="C61" s="33" t="s">
        <v>384</v>
      </c>
      <c r="D61" s="33"/>
      <c r="E61" s="33"/>
      <c r="F61" s="33"/>
      <c r="G61" s="33"/>
      <c r="H61" s="33"/>
      <c r="I61" s="33"/>
      <c r="J61" s="33"/>
    </row>
    <row r="62" ht="25" customHeight="1">
      <c r="A62" s="32" t="s">
        <v>304</v>
      </c>
      <c r="B62" s="32"/>
      <c r="C62" s="33" t="s">
        <v>268</v>
      </c>
      <c r="D62" s="33"/>
      <c r="E62" s="33"/>
      <c r="F62" s="33"/>
      <c r="G62" s="33"/>
      <c r="H62" s="33"/>
      <c r="I62" s="33"/>
      <c r="J62" s="33"/>
    </row>
    <row r="63" ht="25" customHeight="1">
      <c r="A63" s="6" t="s">
        <v>305</v>
      </c>
      <c r="B63" s="6"/>
      <c r="C63" s="6"/>
      <c r="D63" s="6"/>
      <c r="E63" s="6"/>
      <c r="F63" s="6"/>
      <c r="G63" s="6"/>
      <c r="H63" s="6"/>
      <c r="I63" s="6"/>
      <c r="J63" s="6"/>
    </row>
    <row r="64" ht="25" customHeight="1">
</row>
    <row r="65" ht="50" customHeight="1">
      <c r="A65" s="14" t="s">
        <v>205</v>
      </c>
      <c r="B65" s="14" t="s">
        <v>306</v>
      </c>
      <c r="C65" s="14" t="s">
        <v>307</v>
      </c>
      <c r="D65" s="14" t="s">
        <v>308</v>
      </c>
      <c r="E65" s="14"/>
      <c r="F65" s="14"/>
      <c r="G65" s="14"/>
      <c r="H65" s="14" t="s">
        <v>309</v>
      </c>
      <c r="I65" s="14" t="s">
        <v>310</v>
      </c>
      <c r="J65" s="14" t="s">
        <v>311</v>
      </c>
    </row>
    <row r="66" ht="50" customHeight="1">
      <c r="A66" s="14"/>
      <c r="B66" s="14"/>
      <c r="C66" s="14"/>
      <c r="D66" s="14" t="s">
        <v>312</v>
      </c>
      <c r="E66" s="14" t="s">
        <v>313</v>
      </c>
      <c r="F66" s="14"/>
      <c r="G66" s="14"/>
      <c r="H66" s="14"/>
      <c r="I66" s="14"/>
      <c r="J66" s="14"/>
    </row>
    <row r="67" ht="50" customHeight="1">
      <c r="A67" s="14"/>
      <c r="B67" s="14"/>
      <c r="C67" s="14"/>
      <c r="D67" s="14"/>
      <c r="E67" s="14" t="s">
        <v>314</v>
      </c>
      <c r="F67" s="14" t="s">
        <v>315</v>
      </c>
      <c r="G67" s="14" t="s">
        <v>316</v>
      </c>
      <c r="H67" s="14"/>
      <c r="I67" s="14"/>
      <c r="J67" s="14"/>
    </row>
    <row r="68" ht="25" customHeight="1">
      <c r="A68" s="14" t="s">
        <v>210</v>
      </c>
      <c r="B68" s="14" t="s">
        <v>317</v>
      </c>
      <c r="C68" s="14" t="s">
        <v>318</v>
      </c>
      <c r="D68" s="14" t="s">
        <v>319</v>
      </c>
      <c r="E68" s="14" t="s">
        <v>320</v>
      </c>
      <c r="F68" s="14" t="s">
        <v>321</v>
      </c>
      <c r="G68" s="14" t="s">
        <v>322</v>
      </c>
      <c r="H68" s="14" t="s">
        <v>323</v>
      </c>
      <c r="I68" s="14" t="s">
        <v>324</v>
      </c>
      <c r="J68" s="14" t="s">
        <v>325</v>
      </c>
    </row>
    <row r="69">
      <c r="A69" s="14" t="s">
        <v>374</v>
      </c>
      <c r="B69" s="15" t="s">
        <v>375</v>
      </c>
      <c r="C69" s="22">
        <v>8</v>
      </c>
      <c r="D69" s="22">
        <v>4897.28104</v>
      </c>
      <c r="E69" s="22">
        <v>0</v>
      </c>
      <c r="F69" s="22">
        <v>4897.28104</v>
      </c>
      <c r="G69" s="22">
        <v>0</v>
      </c>
      <c r="H69" s="22"/>
      <c r="I69" s="22">
        <v>1</v>
      </c>
      <c r="J69" s="22">
        <v>470138.98</v>
      </c>
    </row>
    <row r="70" ht="25" customHeight="1">
      <c r="A70" s="35" t="s">
        <v>382</v>
      </c>
      <c r="B70" s="35"/>
      <c r="C70" s="34" t="s">
        <v>383</v>
      </c>
      <c r="D70" s="34">
        <f>SUBTOTAL(9,D69:D69)</f>
      </c>
      <c r="E70" s="34" t="s">
        <v>383</v>
      </c>
      <c r="F70" s="34" t="s">
        <v>383</v>
      </c>
      <c r="G70" s="34" t="s">
        <v>383</v>
      </c>
      <c r="H70" s="34" t="s">
        <v>383</v>
      </c>
      <c r="I70" s="34" t="s">
        <v>383</v>
      </c>
      <c r="J70" s="34">
        <f>SUBTOTAL(9,J69:J69)</f>
      </c>
    </row>
    <row r="71" ht="25" customHeight="1">
</row>
    <row r="72" ht="25" customHeight="1">
      <c r="A72" s="32" t="s">
        <v>301</v>
      </c>
      <c r="B72" s="32"/>
      <c r="C72" s="33" t="s">
        <v>95</v>
      </c>
      <c r="D72" s="33"/>
      <c r="E72" s="33"/>
      <c r="F72" s="33"/>
      <c r="G72" s="33"/>
      <c r="H72" s="33"/>
      <c r="I72" s="33"/>
      <c r="J72" s="33"/>
    </row>
    <row r="73" ht="25" customHeight="1">
      <c r="A73" s="32" t="s">
        <v>302</v>
      </c>
      <c r="B73" s="32"/>
      <c r="C73" s="33" t="s">
        <v>303</v>
      </c>
      <c r="D73" s="33"/>
      <c r="E73" s="33"/>
      <c r="F73" s="33"/>
      <c r="G73" s="33"/>
      <c r="H73" s="33"/>
      <c r="I73" s="33"/>
      <c r="J73" s="33"/>
    </row>
    <row r="74" ht="25" customHeight="1">
      <c r="A74" s="32" t="s">
        <v>304</v>
      </c>
      <c r="B74" s="32"/>
      <c r="C74" s="33" t="s">
        <v>271</v>
      </c>
      <c r="D74" s="33"/>
      <c r="E74" s="33"/>
      <c r="F74" s="33"/>
      <c r="G74" s="33"/>
      <c r="H74" s="33"/>
      <c r="I74" s="33"/>
      <c r="J74" s="33"/>
    </row>
    <row r="75" ht="25" customHeight="1">
      <c r="A75" s="6" t="s">
        <v>305</v>
      </c>
      <c r="B75" s="6"/>
      <c r="C75" s="6"/>
      <c r="D75" s="6"/>
      <c r="E75" s="6"/>
      <c r="F75" s="6"/>
      <c r="G75" s="6"/>
      <c r="H75" s="6"/>
      <c r="I75" s="6"/>
      <c r="J75" s="6"/>
    </row>
    <row r="76" ht="25" customHeight="1">
</row>
    <row r="77" ht="50" customHeight="1">
      <c r="A77" s="14" t="s">
        <v>205</v>
      </c>
      <c r="B77" s="14" t="s">
        <v>306</v>
      </c>
      <c r="C77" s="14" t="s">
        <v>307</v>
      </c>
      <c r="D77" s="14" t="s">
        <v>308</v>
      </c>
      <c r="E77" s="14"/>
      <c r="F77" s="14"/>
      <c r="G77" s="14"/>
      <c r="H77" s="14" t="s">
        <v>309</v>
      </c>
      <c r="I77" s="14" t="s">
        <v>310</v>
      </c>
      <c r="J77" s="14" t="s">
        <v>311</v>
      </c>
    </row>
    <row r="78" ht="50" customHeight="1">
      <c r="A78" s="14"/>
      <c r="B78" s="14"/>
      <c r="C78" s="14"/>
      <c r="D78" s="14" t="s">
        <v>312</v>
      </c>
      <c r="E78" s="14" t="s">
        <v>313</v>
      </c>
      <c r="F78" s="14"/>
      <c r="G78" s="14"/>
      <c r="H78" s="14"/>
      <c r="I78" s="14"/>
      <c r="J78" s="14"/>
    </row>
    <row r="79" ht="50" customHeight="1">
      <c r="A79" s="14"/>
      <c r="B79" s="14"/>
      <c r="C79" s="14"/>
      <c r="D79" s="14"/>
      <c r="E79" s="14" t="s">
        <v>314</v>
      </c>
      <c r="F79" s="14" t="s">
        <v>315</v>
      </c>
      <c r="G79" s="14" t="s">
        <v>316</v>
      </c>
      <c r="H79" s="14"/>
      <c r="I79" s="14"/>
      <c r="J79" s="14"/>
    </row>
    <row r="80" ht="25" customHeight="1">
      <c r="A80" s="14" t="s">
        <v>210</v>
      </c>
      <c r="B80" s="14" t="s">
        <v>317</v>
      </c>
      <c r="C80" s="14" t="s">
        <v>318</v>
      </c>
      <c r="D80" s="14" t="s">
        <v>319</v>
      </c>
      <c r="E80" s="14" t="s">
        <v>320</v>
      </c>
      <c r="F80" s="14" t="s">
        <v>321</v>
      </c>
      <c r="G80" s="14" t="s">
        <v>322</v>
      </c>
      <c r="H80" s="14" t="s">
        <v>323</v>
      </c>
      <c r="I80" s="14" t="s">
        <v>324</v>
      </c>
      <c r="J80" s="14" t="s">
        <v>325</v>
      </c>
    </row>
    <row r="81">
      <c r="A81" s="14" t="s">
        <v>210</v>
      </c>
      <c r="B81" s="15" t="s">
        <v>326</v>
      </c>
      <c r="C81" s="22">
        <v>1</v>
      </c>
      <c r="D81" s="22">
        <v>13890</v>
      </c>
      <c r="E81" s="22">
        <v>13890</v>
      </c>
      <c r="F81" s="22">
        <v>0</v>
      </c>
      <c r="G81" s="22">
        <v>0</v>
      </c>
      <c r="H81" s="22"/>
      <c r="I81" s="22">
        <v>1</v>
      </c>
      <c r="J81" s="22">
        <v>166680</v>
      </c>
    </row>
    <row r="82">
      <c r="A82" s="14" t="s">
        <v>317</v>
      </c>
      <c r="B82" s="15" t="s">
        <v>327</v>
      </c>
      <c r="C82" s="22">
        <v>1</v>
      </c>
      <c r="D82" s="22">
        <v>34750</v>
      </c>
      <c r="E82" s="22">
        <v>34750</v>
      </c>
      <c r="F82" s="22">
        <v>0</v>
      </c>
      <c r="G82" s="22">
        <v>0</v>
      </c>
      <c r="H82" s="22"/>
      <c r="I82" s="22">
        <v>1</v>
      </c>
      <c r="J82" s="22">
        <v>417000</v>
      </c>
    </row>
    <row r="83">
      <c r="A83" s="14" t="s">
        <v>318</v>
      </c>
      <c r="B83" s="15" t="s">
        <v>328</v>
      </c>
      <c r="C83" s="22">
        <v>1</v>
      </c>
      <c r="D83" s="22">
        <v>13890</v>
      </c>
      <c r="E83" s="22">
        <v>13890</v>
      </c>
      <c r="F83" s="22">
        <v>0</v>
      </c>
      <c r="G83" s="22">
        <v>0</v>
      </c>
      <c r="H83" s="22"/>
      <c r="I83" s="22">
        <v>1</v>
      </c>
      <c r="J83" s="22">
        <v>166680</v>
      </c>
    </row>
    <row r="84">
      <c r="A84" s="14" t="s">
        <v>319</v>
      </c>
      <c r="B84" s="15" t="s">
        <v>329</v>
      </c>
      <c r="C84" s="22">
        <v>2</v>
      </c>
      <c r="D84" s="22">
        <v>13890</v>
      </c>
      <c r="E84" s="22">
        <v>13890</v>
      </c>
      <c r="F84" s="22">
        <v>0</v>
      </c>
      <c r="G84" s="22">
        <v>0</v>
      </c>
      <c r="H84" s="22"/>
      <c r="I84" s="22">
        <v>1</v>
      </c>
      <c r="J84" s="22">
        <v>333360</v>
      </c>
    </row>
    <row r="85">
      <c r="A85" s="14" t="s">
        <v>320</v>
      </c>
      <c r="B85" s="15" t="s">
        <v>330</v>
      </c>
      <c r="C85" s="22">
        <v>8</v>
      </c>
      <c r="D85" s="22">
        <v>33187.32747</v>
      </c>
      <c r="E85" s="22">
        <v>21475.14</v>
      </c>
      <c r="F85" s="22">
        <v>6627.6</v>
      </c>
      <c r="G85" s="22">
        <v>5084.58747</v>
      </c>
      <c r="H85" s="22"/>
      <c r="I85" s="22">
        <v>1</v>
      </c>
      <c r="J85" s="22">
        <v>3185983.44</v>
      </c>
    </row>
    <row r="86">
      <c r="A86" s="14" t="s">
        <v>321</v>
      </c>
      <c r="B86" s="15" t="s">
        <v>331</v>
      </c>
      <c r="C86" s="22">
        <v>1</v>
      </c>
      <c r="D86" s="22">
        <v>51301.1</v>
      </c>
      <c r="E86" s="22">
        <v>33743</v>
      </c>
      <c r="F86" s="22">
        <v>3708</v>
      </c>
      <c r="G86" s="22">
        <v>13850.1</v>
      </c>
      <c r="H86" s="22"/>
      <c r="I86" s="22">
        <v>1</v>
      </c>
      <c r="J86" s="22">
        <v>615613.2</v>
      </c>
    </row>
    <row r="87">
      <c r="A87" s="14" t="s">
        <v>322</v>
      </c>
      <c r="B87" s="15" t="s">
        <v>332</v>
      </c>
      <c r="C87" s="22">
        <v>1</v>
      </c>
      <c r="D87" s="22">
        <v>5953</v>
      </c>
      <c r="E87" s="22">
        <v>5239</v>
      </c>
      <c r="F87" s="22">
        <v>0</v>
      </c>
      <c r="G87" s="22">
        <v>714</v>
      </c>
      <c r="H87" s="22"/>
      <c r="I87" s="22">
        <v>1</v>
      </c>
      <c r="J87" s="22">
        <v>71436</v>
      </c>
    </row>
    <row r="88">
      <c r="A88" s="14" t="s">
        <v>322</v>
      </c>
      <c r="B88" s="15" t="s">
        <v>332</v>
      </c>
      <c r="C88" s="22">
        <v>1</v>
      </c>
      <c r="D88" s="22">
        <v>18770</v>
      </c>
      <c r="E88" s="22">
        <v>15717</v>
      </c>
      <c r="F88" s="22">
        <v>0</v>
      </c>
      <c r="G88" s="22">
        <v>3053</v>
      </c>
      <c r="H88" s="22"/>
      <c r="I88" s="22">
        <v>1</v>
      </c>
      <c r="J88" s="22">
        <v>225240</v>
      </c>
    </row>
    <row r="89">
      <c r="A89" s="14" t="s">
        <v>322</v>
      </c>
      <c r="B89" s="15" t="s">
        <v>332</v>
      </c>
      <c r="C89" s="22">
        <v>1</v>
      </c>
      <c r="D89" s="22">
        <v>5953</v>
      </c>
      <c r="E89" s="22">
        <v>5239</v>
      </c>
      <c r="F89" s="22">
        <v>0</v>
      </c>
      <c r="G89" s="22">
        <v>714</v>
      </c>
      <c r="H89" s="22"/>
      <c r="I89" s="22">
        <v>1</v>
      </c>
      <c r="J89" s="22">
        <v>71436</v>
      </c>
    </row>
    <row r="90">
      <c r="A90" s="14" t="s">
        <v>322</v>
      </c>
      <c r="B90" s="15" t="s">
        <v>332</v>
      </c>
      <c r="C90" s="22">
        <v>1</v>
      </c>
      <c r="D90" s="22">
        <v>5953</v>
      </c>
      <c r="E90" s="22">
        <v>5239</v>
      </c>
      <c r="F90" s="22">
        <v>0</v>
      </c>
      <c r="G90" s="22">
        <v>714</v>
      </c>
      <c r="H90" s="22"/>
      <c r="I90" s="22">
        <v>1</v>
      </c>
      <c r="J90" s="22">
        <v>71436</v>
      </c>
    </row>
    <row r="91">
      <c r="A91" s="14" t="s">
        <v>322</v>
      </c>
      <c r="B91" s="15" t="s">
        <v>332</v>
      </c>
      <c r="C91" s="22">
        <v>1</v>
      </c>
      <c r="D91" s="22">
        <v>5953</v>
      </c>
      <c r="E91" s="22">
        <v>5239</v>
      </c>
      <c r="F91" s="22">
        <v>0</v>
      </c>
      <c r="G91" s="22">
        <v>714</v>
      </c>
      <c r="H91" s="22"/>
      <c r="I91" s="22">
        <v>1</v>
      </c>
      <c r="J91" s="22">
        <v>71436</v>
      </c>
    </row>
    <row r="92">
      <c r="A92" s="14" t="s">
        <v>323</v>
      </c>
      <c r="B92" s="15" t="s">
        <v>333</v>
      </c>
      <c r="C92" s="22">
        <v>1</v>
      </c>
      <c r="D92" s="22">
        <v>13890</v>
      </c>
      <c r="E92" s="22">
        <v>13890</v>
      </c>
      <c r="F92" s="22">
        <v>0</v>
      </c>
      <c r="G92" s="22">
        <v>0</v>
      </c>
      <c r="H92" s="22"/>
      <c r="I92" s="22">
        <v>1</v>
      </c>
      <c r="J92" s="22">
        <v>166680</v>
      </c>
    </row>
    <row r="93">
      <c r="A93" s="14" t="s">
        <v>324</v>
      </c>
      <c r="B93" s="15" t="s">
        <v>334</v>
      </c>
      <c r="C93" s="22">
        <v>1</v>
      </c>
      <c r="D93" s="22">
        <v>14359.89917</v>
      </c>
      <c r="E93" s="22">
        <v>13890</v>
      </c>
      <c r="F93" s="22">
        <v>0</v>
      </c>
      <c r="G93" s="22">
        <v>469.89917</v>
      </c>
      <c r="H93" s="22"/>
      <c r="I93" s="22">
        <v>1</v>
      </c>
      <c r="J93" s="22">
        <v>172318.79</v>
      </c>
    </row>
    <row r="94">
      <c r="A94" s="14" t="s">
        <v>325</v>
      </c>
      <c r="B94" s="15" t="s">
        <v>335</v>
      </c>
      <c r="C94" s="22">
        <v>1</v>
      </c>
      <c r="D94" s="22">
        <v>17896</v>
      </c>
      <c r="E94" s="22">
        <v>5463</v>
      </c>
      <c r="F94" s="22">
        <v>11917</v>
      </c>
      <c r="G94" s="22">
        <v>516</v>
      </c>
      <c r="H94" s="22"/>
      <c r="I94" s="22">
        <v>1</v>
      </c>
      <c r="J94" s="22">
        <v>214752</v>
      </c>
    </row>
    <row r="95">
      <c r="A95" s="14" t="s">
        <v>325</v>
      </c>
      <c r="B95" s="15" t="s">
        <v>335</v>
      </c>
      <c r="C95" s="22">
        <v>1</v>
      </c>
      <c r="D95" s="22">
        <v>5463</v>
      </c>
      <c r="E95" s="22">
        <v>5463</v>
      </c>
      <c r="F95" s="22">
        <v>0</v>
      </c>
      <c r="G95" s="22">
        <v>0</v>
      </c>
      <c r="H95" s="22"/>
      <c r="I95" s="22">
        <v>1</v>
      </c>
      <c r="J95" s="22">
        <v>65556</v>
      </c>
    </row>
    <row r="96">
      <c r="A96" s="14" t="s">
        <v>336</v>
      </c>
      <c r="B96" s="15" t="s">
        <v>337</v>
      </c>
      <c r="C96" s="22">
        <v>1</v>
      </c>
      <c r="D96" s="22">
        <v>13890</v>
      </c>
      <c r="E96" s="22">
        <v>13890</v>
      </c>
      <c r="F96" s="22">
        <v>0</v>
      </c>
      <c r="G96" s="22">
        <v>0</v>
      </c>
      <c r="H96" s="22"/>
      <c r="I96" s="22">
        <v>1</v>
      </c>
      <c r="J96" s="22">
        <v>166680</v>
      </c>
    </row>
    <row r="97">
      <c r="A97" s="14" t="s">
        <v>338</v>
      </c>
      <c r="B97" s="15" t="s">
        <v>339</v>
      </c>
      <c r="C97" s="22">
        <v>1</v>
      </c>
      <c r="D97" s="22">
        <v>42582</v>
      </c>
      <c r="E97" s="22">
        <v>36673</v>
      </c>
      <c r="F97" s="22">
        <v>909</v>
      </c>
      <c r="G97" s="22">
        <v>5000</v>
      </c>
      <c r="H97" s="22"/>
      <c r="I97" s="22">
        <v>1</v>
      </c>
      <c r="J97" s="22">
        <v>510984</v>
      </c>
    </row>
    <row r="98">
      <c r="A98" s="14" t="s">
        <v>340</v>
      </c>
      <c r="B98" s="15" t="s">
        <v>341</v>
      </c>
      <c r="C98" s="22">
        <v>2</v>
      </c>
      <c r="D98" s="22">
        <v>21291</v>
      </c>
      <c r="E98" s="22">
        <v>18336.5</v>
      </c>
      <c r="F98" s="22">
        <v>454.5</v>
      </c>
      <c r="G98" s="22">
        <v>2500</v>
      </c>
      <c r="H98" s="22"/>
      <c r="I98" s="22">
        <v>1</v>
      </c>
      <c r="J98" s="22">
        <v>510984</v>
      </c>
    </row>
    <row r="99">
      <c r="A99" s="14" t="s">
        <v>342</v>
      </c>
      <c r="B99" s="15" t="s">
        <v>343</v>
      </c>
      <c r="C99" s="22">
        <v>1</v>
      </c>
      <c r="D99" s="22">
        <v>13890</v>
      </c>
      <c r="E99" s="22">
        <v>13890</v>
      </c>
      <c r="F99" s="22">
        <v>0</v>
      </c>
      <c r="G99" s="22">
        <v>0</v>
      </c>
      <c r="H99" s="22"/>
      <c r="I99" s="22">
        <v>1</v>
      </c>
      <c r="J99" s="22">
        <v>166680</v>
      </c>
    </row>
    <row r="100">
      <c r="A100" s="14" t="s">
        <v>344</v>
      </c>
      <c r="B100" s="15" t="s">
        <v>345</v>
      </c>
      <c r="C100" s="22">
        <v>1</v>
      </c>
      <c r="D100" s="22">
        <v>20835</v>
      </c>
      <c r="E100" s="22">
        <v>20835</v>
      </c>
      <c r="F100" s="22">
        <v>0</v>
      </c>
      <c r="G100" s="22">
        <v>0</v>
      </c>
      <c r="H100" s="22"/>
      <c r="I100" s="22">
        <v>1</v>
      </c>
      <c r="J100" s="22">
        <v>250020</v>
      </c>
    </row>
    <row r="101">
      <c r="A101" s="14" t="s">
        <v>344</v>
      </c>
      <c r="B101" s="15" t="s">
        <v>345</v>
      </c>
      <c r="C101" s="22">
        <v>2</v>
      </c>
      <c r="D101" s="22">
        <v>20835</v>
      </c>
      <c r="E101" s="22">
        <v>20835</v>
      </c>
      <c r="F101" s="22">
        <v>0</v>
      </c>
      <c r="G101" s="22">
        <v>0</v>
      </c>
      <c r="H101" s="22"/>
      <c r="I101" s="22">
        <v>1</v>
      </c>
      <c r="J101" s="22">
        <v>500040</v>
      </c>
    </row>
    <row r="102">
      <c r="A102" s="14" t="s">
        <v>346</v>
      </c>
      <c r="B102" s="15" t="s">
        <v>347</v>
      </c>
      <c r="C102" s="22">
        <v>1</v>
      </c>
      <c r="D102" s="22">
        <v>29743.3</v>
      </c>
      <c r="E102" s="22">
        <v>21338</v>
      </c>
      <c r="F102" s="22">
        <v>4199.44</v>
      </c>
      <c r="G102" s="22">
        <v>4205.86</v>
      </c>
      <c r="H102" s="22"/>
      <c r="I102" s="22">
        <v>1</v>
      </c>
      <c r="J102" s="22">
        <v>356919.6</v>
      </c>
    </row>
    <row r="103">
      <c r="A103" s="14" t="s">
        <v>348</v>
      </c>
      <c r="B103" s="15" t="s">
        <v>349</v>
      </c>
      <c r="C103" s="22">
        <v>1</v>
      </c>
      <c r="D103" s="22">
        <v>27998.1</v>
      </c>
      <c r="E103" s="22">
        <v>18582</v>
      </c>
      <c r="F103" s="22">
        <v>874.1</v>
      </c>
      <c r="G103" s="22">
        <v>8542</v>
      </c>
      <c r="H103" s="22"/>
      <c r="I103" s="22">
        <v>1</v>
      </c>
      <c r="J103" s="22">
        <v>335977.2</v>
      </c>
    </row>
    <row r="104">
      <c r="A104" s="14" t="s">
        <v>350</v>
      </c>
      <c r="B104" s="15" t="s">
        <v>351</v>
      </c>
      <c r="C104" s="22">
        <v>1</v>
      </c>
      <c r="D104" s="22">
        <v>13890</v>
      </c>
      <c r="E104" s="22">
        <v>13890</v>
      </c>
      <c r="F104" s="22">
        <v>0</v>
      </c>
      <c r="G104" s="22">
        <v>0</v>
      </c>
      <c r="H104" s="22"/>
      <c r="I104" s="22">
        <v>1</v>
      </c>
      <c r="J104" s="22">
        <v>166680</v>
      </c>
    </row>
    <row r="105">
      <c r="A105" s="14" t="s">
        <v>352</v>
      </c>
      <c r="B105" s="15" t="s">
        <v>353</v>
      </c>
      <c r="C105" s="22">
        <v>2</v>
      </c>
      <c r="D105" s="22">
        <v>12587</v>
      </c>
      <c r="E105" s="22">
        <v>10923</v>
      </c>
      <c r="F105" s="22">
        <v>1664</v>
      </c>
      <c r="G105" s="22">
        <v>0</v>
      </c>
      <c r="H105" s="22"/>
      <c r="I105" s="22">
        <v>1</v>
      </c>
      <c r="J105" s="22">
        <v>302088</v>
      </c>
    </row>
    <row r="106">
      <c r="A106" s="14" t="s">
        <v>354</v>
      </c>
      <c r="B106" s="15" t="s">
        <v>355</v>
      </c>
      <c r="C106" s="22">
        <v>2</v>
      </c>
      <c r="D106" s="22">
        <v>10876.28</v>
      </c>
      <c r="E106" s="22">
        <v>5192</v>
      </c>
      <c r="F106" s="22">
        <v>3478.42</v>
      </c>
      <c r="G106" s="22">
        <v>2205.86</v>
      </c>
      <c r="H106" s="22"/>
      <c r="I106" s="22">
        <v>1</v>
      </c>
      <c r="J106" s="22">
        <v>261030.72</v>
      </c>
    </row>
    <row r="107">
      <c r="A107" s="14" t="s">
        <v>356</v>
      </c>
      <c r="B107" s="15" t="s">
        <v>357</v>
      </c>
      <c r="C107" s="22">
        <v>1</v>
      </c>
      <c r="D107" s="22">
        <v>33479.88</v>
      </c>
      <c r="E107" s="22">
        <v>21844</v>
      </c>
      <c r="F107" s="22">
        <v>7430.02</v>
      </c>
      <c r="G107" s="22">
        <v>4205.86</v>
      </c>
      <c r="H107" s="22"/>
      <c r="I107" s="22">
        <v>1</v>
      </c>
      <c r="J107" s="22">
        <v>401758.56</v>
      </c>
    </row>
    <row r="108">
      <c r="A108" s="14" t="s">
        <v>358</v>
      </c>
      <c r="B108" s="15" t="s">
        <v>359</v>
      </c>
      <c r="C108" s="22">
        <v>1</v>
      </c>
      <c r="D108" s="22">
        <v>13890</v>
      </c>
      <c r="E108" s="22">
        <v>13890</v>
      </c>
      <c r="F108" s="22">
        <v>0</v>
      </c>
      <c r="G108" s="22">
        <v>0</v>
      </c>
      <c r="H108" s="22"/>
      <c r="I108" s="22">
        <v>1</v>
      </c>
      <c r="J108" s="22">
        <v>166680</v>
      </c>
    </row>
    <row r="109">
      <c r="A109" s="14" t="s">
        <v>360</v>
      </c>
      <c r="B109" s="15" t="s">
        <v>361</v>
      </c>
      <c r="C109" s="22">
        <v>2</v>
      </c>
      <c r="D109" s="22">
        <v>10417.5</v>
      </c>
      <c r="E109" s="22">
        <v>10417.5</v>
      </c>
      <c r="F109" s="22">
        <v>0</v>
      </c>
      <c r="G109" s="22">
        <v>0</v>
      </c>
      <c r="H109" s="22"/>
      <c r="I109" s="22">
        <v>1</v>
      </c>
      <c r="J109" s="22">
        <v>250020</v>
      </c>
    </row>
    <row r="110">
      <c r="A110" s="14" t="s">
        <v>360</v>
      </c>
      <c r="B110" s="15" t="s">
        <v>361</v>
      </c>
      <c r="C110" s="22">
        <v>2</v>
      </c>
      <c r="D110" s="22">
        <v>10417.5</v>
      </c>
      <c r="E110" s="22">
        <v>10417.5</v>
      </c>
      <c r="F110" s="22">
        <v>0</v>
      </c>
      <c r="G110" s="22">
        <v>0</v>
      </c>
      <c r="H110" s="22"/>
      <c r="I110" s="22">
        <v>1</v>
      </c>
      <c r="J110" s="22">
        <v>250020</v>
      </c>
    </row>
    <row r="111">
      <c r="A111" s="14" t="s">
        <v>362</v>
      </c>
      <c r="B111" s="15" t="s">
        <v>363</v>
      </c>
      <c r="C111" s="22">
        <v>2</v>
      </c>
      <c r="D111" s="22">
        <v>13890</v>
      </c>
      <c r="E111" s="22">
        <v>13890</v>
      </c>
      <c r="F111" s="22">
        <v>0</v>
      </c>
      <c r="G111" s="22">
        <v>0</v>
      </c>
      <c r="H111" s="22"/>
      <c r="I111" s="22">
        <v>1</v>
      </c>
      <c r="J111" s="22">
        <v>333360</v>
      </c>
    </row>
    <row r="112">
      <c r="A112" s="14" t="s">
        <v>364</v>
      </c>
      <c r="B112" s="15" t="s">
        <v>365</v>
      </c>
      <c r="C112" s="22">
        <v>1</v>
      </c>
      <c r="D112" s="22">
        <v>13890</v>
      </c>
      <c r="E112" s="22">
        <v>13890</v>
      </c>
      <c r="F112" s="22">
        <v>0</v>
      </c>
      <c r="G112" s="22">
        <v>0</v>
      </c>
      <c r="H112" s="22"/>
      <c r="I112" s="22">
        <v>1</v>
      </c>
      <c r="J112" s="22">
        <v>166680</v>
      </c>
    </row>
    <row r="113">
      <c r="A113" s="14" t="s">
        <v>366</v>
      </c>
      <c r="B113" s="15" t="s">
        <v>367</v>
      </c>
      <c r="C113" s="22">
        <v>1</v>
      </c>
      <c r="D113" s="22">
        <v>13890</v>
      </c>
      <c r="E113" s="22">
        <v>13890</v>
      </c>
      <c r="F113" s="22">
        <v>0</v>
      </c>
      <c r="G113" s="22">
        <v>0</v>
      </c>
      <c r="H113" s="22"/>
      <c r="I113" s="22">
        <v>1</v>
      </c>
      <c r="J113" s="22">
        <v>166680</v>
      </c>
    </row>
    <row r="114">
      <c r="A114" s="14" t="s">
        <v>368</v>
      </c>
      <c r="B114" s="15" t="s">
        <v>369</v>
      </c>
      <c r="C114" s="22">
        <v>1</v>
      </c>
      <c r="D114" s="22">
        <v>32973.88</v>
      </c>
      <c r="E114" s="22">
        <v>21338</v>
      </c>
      <c r="F114" s="22">
        <v>7430.02</v>
      </c>
      <c r="G114" s="22">
        <v>4205.86</v>
      </c>
      <c r="H114" s="22"/>
      <c r="I114" s="22">
        <v>1</v>
      </c>
      <c r="J114" s="22">
        <v>395686.56</v>
      </c>
    </row>
    <row r="115">
      <c r="A115" s="14" t="s">
        <v>370</v>
      </c>
      <c r="B115" s="15" t="s">
        <v>371</v>
      </c>
      <c r="C115" s="22">
        <v>1</v>
      </c>
      <c r="D115" s="22">
        <v>13890</v>
      </c>
      <c r="E115" s="22">
        <v>13890</v>
      </c>
      <c r="F115" s="22">
        <v>0</v>
      </c>
      <c r="G115" s="22">
        <v>0</v>
      </c>
      <c r="H115" s="22"/>
      <c r="I115" s="22">
        <v>1</v>
      </c>
      <c r="J115" s="22">
        <v>166680</v>
      </c>
    </row>
    <row r="116">
      <c r="A116" s="14" t="s">
        <v>370</v>
      </c>
      <c r="B116" s="15" t="s">
        <v>371</v>
      </c>
      <c r="C116" s="22">
        <v>1</v>
      </c>
      <c r="D116" s="22">
        <v>13890</v>
      </c>
      <c r="E116" s="22">
        <v>13890</v>
      </c>
      <c r="F116" s="22">
        <v>0</v>
      </c>
      <c r="G116" s="22">
        <v>0</v>
      </c>
      <c r="H116" s="22"/>
      <c r="I116" s="22">
        <v>1</v>
      </c>
      <c r="J116" s="22">
        <v>166680</v>
      </c>
    </row>
    <row r="117">
      <c r="A117" s="14" t="s">
        <v>372</v>
      </c>
      <c r="B117" s="15" t="s">
        <v>373</v>
      </c>
      <c r="C117" s="22">
        <v>2</v>
      </c>
      <c r="D117" s="22">
        <v>13890</v>
      </c>
      <c r="E117" s="22">
        <v>13890</v>
      </c>
      <c r="F117" s="22">
        <v>0</v>
      </c>
      <c r="G117" s="22">
        <v>0</v>
      </c>
      <c r="H117" s="22"/>
      <c r="I117" s="22">
        <v>1</v>
      </c>
      <c r="J117" s="22">
        <v>333360</v>
      </c>
    </row>
    <row r="118">
      <c r="A118" s="14" t="s">
        <v>372</v>
      </c>
      <c r="B118" s="15" t="s">
        <v>373</v>
      </c>
      <c r="C118" s="22">
        <v>1</v>
      </c>
      <c r="D118" s="22">
        <v>6945</v>
      </c>
      <c r="E118" s="22">
        <v>6945</v>
      </c>
      <c r="F118" s="22">
        <v>0</v>
      </c>
      <c r="G118" s="22">
        <v>0</v>
      </c>
      <c r="H118" s="22"/>
      <c r="I118" s="22">
        <v>1</v>
      </c>
      <c r="J118" s="22">
        <v>83340</v>
      </c>
    </row>
    <row r="119">
      <c r="A119" s="14" t="s">
        <v>374</v>
      </c>
      <c r="B119" s="15" t="s">
        <v>375</v>
      </c>
      <c r="C119" s="22">
        <v>12</v>
      </c>
      <c r="D119" s="22">
        <v>34526.98</v>
      </c>
      <c r="E119" s="22">
        <v>24538.5</v>
      </c>
      <c r="F119" s="22">
        <v>5107.65</v>
      </c>
      <c r="G119" s="22">
        <v>4880.83</v>
      </c>
      <c r="H119" s="22"/>
      <c r="I119" s="22">
        <v>1</v>
      </c>
      <c r="J119" s="22">
        <v>4971885.12</v>
      </c>
    </row>
    <row r="120">
      <c r="A120" s="14" t="s">
        <v>376</v>
      </c>
      <c r="B120" s="15" t="s">
        <v>377</v>
      </c>
      <c r="C120" s="22">
        <v>1</v>
      </c>
      <c r="D120" s="22">
        <v>13890</v>
      </c>
      <c r="E120" s="22">
        <v>13890</v>
      </c>
      <c r="F120" s="22">
        <v>0</v>
      </c>
      <c r="G120" s="22">
        <v>0</v>
      </c>
      <c r="H120" s="22"/>
      <c r="I120" s="22">
        <v>1</v>
      </c>
      <c r="J120" s="22">
        <v>166680</v>
      </c>
    </row>
    <row r="121">
      <c r="A121" s="14" t="s">
        <v>378</v>
      </c>
      <c r="B121" s="15" t="s">
        <v>379</v>
      </c>
      <c r="C121" s="22">
        <v>1</v>
      </c>
      <c r="D121" s="22">
        <v>14870</v>
      </c>
      <c r="E121" s="22">
        <v>13098</v>
      </c>
      <c r="F121" s="22">
        <v>0</v>
      </c>
      <c r="G121" s="22">
        <v>1772</v>
      </c>
      <c r="H121" s="22"/>
      <c r="I121" s="22">
        <v>1</v>
      </c>
      <c r="J121" s="22">
        <v>178440</v>
      </c>
    </row>
    <row r="122">
      <c r="A122" s="14" t="s">
        <v>378</v>
      </c>
      <c r="B122" s="15" t="s">
        <v>379</v>
      </c>
      <c r="C122" s="22">
        <v>1</v>
      </c>
      <c r="D122" s="22">
        <v>7435</v>
      </c>
      <c r="E122" s="22">
        <v>6549</v>
      </c>
      <c r="F122" s="22">
        <v>0</v>
      </c>
      <c r="G122" s="22">
        <v>886</v>
      </c>
      <c r="H122" s="22"/>
      <c r="I122" s="22">
        <v>1</v>
      </c>
      <c r="J122" s="22">
        <v>89220</v>
      </c>
    </row>
    <row r="123">
      <c r="A123" s="14" t="s">
        <v>378</v>
      </c>
      <c r="B123" s="15" t="s">
        <v>379</v>
      </c>
      <c r="C123" s="22">
        <v>1</v>
      </c>
      <c r="D123" s="22">
        <v>7435</v>
      </c>
      <c r="E123" s="22">
        <v>6549</v>
      </c>
      <c r="F123" s="22">
        <v>0</v>
      </c>
      <c r="G123" s="22">
        <v>886</v>
      </c>
      <c r="H123" s="22"/>
      <c r="I123" s="22">
        <v>1</v>
      </c>
      <c r="J123" s="22">
        <v>89220</v>
      </c>
    </row>
    <row r="124">
      <c r="A124" s="14" t="s">
        <v>378</v>
      </c>
      <c r="B124" s="15" t="s">
        <v>379</v>
      </c>
      <c r="C124" s="22">
        <v>1</v>
      </c>
      <c r="D124" s="22">
        <v>7434</v>
      </c>
      <c r="E124" s="22">
        <v>6548</v>
      </c>
      <c r="F124" s="22">
        <v>0</v>
      </c>
      <c r="G124" s="22">
        <v>886</v>
      </c>
      <c r="H124" s="22"/>
      <c r="I124" s="22">
        <v>1</v>
      </c>
      <c r="J124" s="22">
        <v>89208</v>
      </c>
    </row>
    <row r="125">
      <c r="A125" s="14" t="s">
        <v>378</v>
      </c>
      <c r="B125" s="15" t="s">
        <v>379</v>
      </c>
      <c r="C125" s="22">
        <v>1</v>
      </c>
      <c r="D125" s="22">
        <v>7434</v>
      </c>
      <c r="E125" s="22">
        <v>6548</v>
      </c>
      <c r="F125" s="22">
        <v>0</v>
      </c>
      <c r="G125" s="22">
        <v>886</v>
      </c>
      <c r="H125" s="22"/>
      <c r="I125" s="22">
        <v>1</v>
      </c>
      <c r="J125" s="22">
        <v>89208</v>
      </c>
    </row>
    <row r="126">
      <c r="A126" s="14" t="s">
        <v>378</v>
      </c>
      <c r="B126" s="15" t="s">
        <v>379</v>
      </c>
      <c r="C126" s="22">
        <v>1</v>
      </c>
      <c r="D126" s="22">
        <v>9453.33</v>
      </c>
      <c r="E126" s="22">
        <v>6549</v>
      </c>
      <c r="F126" s="22">
        <v>833.33</v>
      </c>
      <c r="G126" s="22">
        <v>2071</v>
      </c>
      <c r="H126" s="22"/>
      <c r="I126" s="22">
        <v>1</v>
      </c>
      <c r="J126" s="22">
        <v>113439.96</v>
      </c>
    </row>
    <row r="127" ht="25" customHeight="1">
      <c r="A127" s="35" t="s">
        <v>382</v>
      </c>
      <c r="B127" s="35"/>
      <c r="C127" s="34" t="s">
        <v>383</v>
      </c>
      <c r="D127" s="34">
        <f>SUBTOTAL(9,D81:D126)</f>
      </c>
      <c r="E127" s="34" t="s">
        <v>383</v>
      </c>
      <c r="F127" s="34" t="s">
        <v>383</v>
      </c>
      <c r="G127" s="34" t="s">
        <v>383</v>
      </c>
      <c r="H127" s="34" t="s">
        <v>383</v>
      </c>
      <c r="I127" s="34" t="s">
        <v>383</v>
      </c>
      <c r="J127" s="34">
        <f>SUBTOTAL(9,J81:J126)</f>
      </c>
    </row>
    <row r="128" ht="25" customHeight="1">
</row>
    <row r="129" ht="25" customHeight="1">
      <c r="A129" s="32" t="s">
        <v>301</v>
      </c>
      <c r="B129" s="32"/>
      <c r="C129" s="33" t="s">
        <v>95</v>
      </c>
      <c r="D129" s="33"/>
      <c r="E129" s="33"/>
      <c r="F129" s="33"/>
      <c r="G129" s="33"/>
      <c r="H129" s="33"/>
      <c r="I129" s="33"/>
      <c r="J129" s="33"/>
    </row>
    <row r="130" ht="25" customHeight="1">
      <c r="A130" s="32" t="s">
        <v>302</v>
      </c>
      <c r="B130" s="32"/>
      <c r="C130" s="33" t="s">
        <v>303</v>
      </c>
      <c r="D130" s="33"/>
      <c r="E130" s="33"/>
      <c r="F130" s="33"/>
      <c r="G130" s="33"/>
      <c r="H130" s="33"/>
      <c r="I130" s="33"/>
      <c r="J130" s="33"/>
    </row>
    <row r="131" ht="25" customHeight="1">
      <c r="A131" s="32" t="s">
        <v>304</v>
      </c>
      <c r="B131" s="32"/>
      <c r="C131" s="33" t="s">
        <v>274</v>
      </c>
      <c r="D131" s="33"/>
      <c r="E131" s="33"/>
      <c r="F131" s="33"/>
      <c r="G131" s="33"/>
      <c r="H131" s="33"/>
      <c r="I131" s="33"/>
      <c r="J131" s="33"/>
    </row>
    <row r="132" ht="25" customHeight="1">
      <c r="A132" s="6" t="s">
        <v>305</v>
      </c>
      <c r="B132" s="6"/>
      <c r="C132" s="6"/>
      <c r="D132" s="6"/>
      <c r="E132" s="6"/>
      <c r="F132" s="6"/>
      <c r="G132" s="6"/>
      <c r="H132" s="6"/>
      <c r="I132" s="6"/>
      <c r="J132" s="6"/>
    </row>
    <row r="133" ht="25" customHeight="1">
</row>
    <row r="134" ht="50" customHeight="1">
      <c r="A134" s="14" t="s">
        <v>205</v>
      </c>
      <c r="B134" s="14" t="s">
        <v>306</v>
      </c>
      <c r="C134" s="14" t="s">
        <v>307</v>
      </c>
      <c r="D134" s="14" t="s">
        <v>308</v>
      </c>
      <c r="E134" s="14"/>
      <c r="F134" s="14"/>
      <c r="G134" s="14"/>
      <c r="H134" s="14" t="s">
        <v>309</v>
      </c>
      <c r="I134" s="14" t="s">
        <v>310</v>
      </c>
      <c r="J134" s="14" t="s">
        <v>311</v>
      </c>
    </row>
    <row r="135" ht="50" customHeight="1">
      <c r="A135" s="14"/>
      <c r="B135" s="14"/>
      <c r="C135" s="14"/>
      <c r="D135" s="14" t="s">
        <v>312</v>
      </c>
      <c r="E135" s="14" t="s">
        <v>313</v>
      </c>
      <c r="F135" s="14"/>
      <c r="G135" s="14"/>
      <c r="H135" s="14"/>
      <c r="I135" s="14"/>
      <c r="J135" s="14"/>
    </row>
    <row r="136" ht="50" customHeight="1">
      <c r="A136" s="14"/>
      <c r="B136" s="14"/>
      <c r="C136" s="14"/>
      <c r="D136" s="14"/>
      <c r="E136" s="14" t="s">
        <v>314</v>
      </c>
      <c r="F136" s="14" t="s">
        <v>315</v>
      </c>
      <c r="G136" s="14" t="s">
        <v>316</v>
      </c>
      <c r="H136" s="14"/>
      <c r="I136" s="14"/>
      <c r="J136" s="14"/>
    </row>
    <row r="137" ht="25" customHeight="1">
      <c r="A137" s="14" t="s">
        <v>210</v>
      </c>
      <c r="B137" s="14" t="s">
        <v>317</v>
      </c>
      <c r="C137" s="14" t="s">
        <v>318</v>
      </c>
      <c r="D137" s="14" t="s">
        <v>319</v>
      </c>
      <c r="E137" s="14" t="s">
        <v>320</v>
      </c>
      <c r="F137" s="14" t="s">
        <v>321</v>
      </c>
      <c r="G137" s="14" t="s">
        <v>322</v>
      </c>
      <c r="H137" s="14" t="s">
        <v>323</v>
      </c>
      <c r="I137" s="14" t="s">
        <v>324</v>
      </c>
      <c r="J137" s="14" t="s">
        <v>325</v>
      </c>
    </row>
    <row r="138">
      <c r="A138" s="14" t="s">
        <v>210</v>
      </c>
      <c r="B138" s="15" t="s">
        <v>326</v>
      </c>
      <c r="C138" s="22">
        <v>1</v>
      </c>
      <c r="D138" s="22">
        <v>15675.7</v>
      </c>
      <c r="E138" s="22">
        <v>13890</v>
      </c>
      <c r="F138" s="22">
        <v>0</v>
      </c>
      <c r="G138" s="22">
        <v>1785.7</v>
      </c>
      <c r="H138" s="22"/>
      <c r="I138" s="22">
        <v>1</v>
      </c>
      <c r="J138" s="22">
        <v>188108.4</v>
      </c>
    </row>
    <row r="139">
      <c r="A139" s="14" t="s">
        <v>317</v>
      </c>
      <c r="B139" s="15" t="s">
        <v>327</v>
      </c>
      <c r="C139" s="22">
        <v>1</v>
      </c>
      <c r="D139" s="22">
        <v>34750</v>
      </c>
      <c r="E139" s="22">
        <v>34750</v>
      </c>
      <c r="F139" s="22">
        <v>0</v>
      </c>
      <c r="G139" s="22">
        <v>0</v>
      </c>
      <c r="H139" s="22"/>
      <c r="I139" s="22">
        <v>1</v>
      </c>
      <c r="J139" s="22">
        <v>417000</v>
      </c>
    </row>
    <row r="140">
      <c r="A140" s="14" t="s">
        <v>318</v>
      </c>
      <c r="B140" s="15" t="s">
        <v>328</v>
      </c>
      <c r="C140" s="22">
        <v>1</v>
      </c>
      <c r="D140" s="22">
        <v>16782.98</v>
      </c>
      <c r="E140" s="22">
        <v>13890</v>
      </c>
      <c r="F140" s="22">
        <v>2000</v>
      </c>
      <c r="G140" s="22">
        <v>892.98</v>
      </c>
      <c r="H140" s="22"/>
      <c r="I140" s="22">
        <v>1</v>
      </c>
      <c r="J140" s="22">
        <v>201395.76</v>
      </c>
    </row>
    <row r="141">
      <c r="A141" s="14" t="s">
        <v>319</v>
      </c>
      <c r="B141" s="15" t="s">
        <v>329</v>
      </c>
      <c r="C141" s="22">
        <v>2</v>
      </c>
      <c r="D141" s="22">
        <v>20080.47</v>
      </c>
      <c r="E141" s="22">
        <v>13890</v>
      </c>
      <c r="F141" s="22">
        <v>5000</v>
      </c>
      <c r="G141" s="22">
        <v>1190.47</v>
      </c>
      <c r="H141" s="22"/>
      <c r="I141" s="22">
        <v>1</v>
      </c>
      <c r="J141" s="22">
        <v>481931.28</v>
      </c>
    </row>
    <row r="142">
      <c r="A142" s="14" t="s">
        <v>320</v>
      </c>
      <c r="B142" s="15" t="s">
        <v>330</v>
      </c>
      <c r="C142" s="22">
        <v>8</v>
      </c>
      <c r="D142" s="22">
        <v>33187.32747</v>
      </c>
      <c r="E142" s="22">
        <v>21475.14</v>
      </c>
      <c r="F142" s="22">
        <v>6627.6</v>
      </c>
      <c r="G142" s="22">
        <v>5084.58747</v>
      </c>
      <c r="H142" s="22"/>
      <c r="I142" s="22">
        <v>1</v>
      </c>
      <c r="J142" s="22">
        <v>3185983.44</v>
      </c>
    </row>
    <row r="143">
      <c r="A143" s="14" t="s">
        <v>321</v>
      </c>
      <c r="B143" s="15" t="s">
        <v>331</v>
      </c>
      <c r="C143" s="22">
        <v>1</v>
      </c>
      <c r="D143" s="22">
        <v>51301.1</v>
      </c>
      <c r="E143" s="22">
        <v>33743</v>
      </c>
      <c r="F143" s="22">
        <v>3708</v>
      </c>
      <c r="G143" s="22">
        <v>13850.1</v>
      </c>
      <c r="H143" s="22"/>
      <c r="I143" s="22">
        <v>1</v>
      </c>
      <c r="J143" s="22">
        <v>615613.2</v>
      </c>
    </row>
    <row r="144">
      <c r="A144" s="14" t="s">
        <v>322</v>
      </c>
      <c r="B144" s="15" t="s">
        <v>332</v>
      </c>
      <c r="C144" s="22">
        <v>1</v>
      </c>
      <c r="D144" s="22">
        <v>5953</v>
      </c>
      <c r="E144" s="22">
        <v>5239</v>
      </c>
      <c r="F144" s="22">
        <v>0</v>
      </c>
      <c r="G144" s="22">
        <v>714</v>
      </c>
      <c r="H144" s="22"/>
      <c r="I144" s="22">
        <v>1</v>
      </c>
      <c r="J144" s="22">
        <v>71436</v>
      </c>
    </row>
    <row r="145">
      <c r="A145" s="14" t="s">
        <v>322</v>
      </c>
      <c r="B145" s="15" t="s">
        <v>332</v>
      </c>
      <c r="C145" s="22">
        <v>1</v>
      </c>
      <c r="D145" s="22">
        <v>18770</v>
      </c>
      <c r="E145" s="22">
        <v>15717</v>
      </c>
      <c r="F145" s="22">
        <v>0</v>
      </c>
      <c r="G145" s="22">
        <v>3053</v>
      </c>
      <c r="H145" s="22"/>
      <c r="I145" s="22">
        <v>1</v>
      </c>
      <c r="J145" s="22">
        <v>225240</v>
      </c>
    </row>
    <row r="146">
      <c r="A146" s="14" t="s">
        <v>322</v>
      </c>
      <c r="B146" s="15" t="s">
        <v>332</v>
      </c>
      <c r="C146" s="22">
        <v>1</v>
      </c>
      <c r="D146" s="22">
        <v>5953</v>
      </c>
      <c r="E146" s="22">
        <v>5239</v>
      </c>
      <c r="F146" s="22">
        <v>0</v>
      </c>
      <c r="G146" s="22">
        <v>714</v>
      </c>
      <c r="H146" s="22"/>
      <c r="I146" s="22">
        <v>1</v>
      </c>
      <c r="J146" s="22">
        <v>71436</v>
      </c>
    </row>
    <row r="147">
      <c r="A147" s="14" t="s">
        <v>322</v>
      </c>
      <c r="B147" s="15" t="s">
        <v>332</v>
      </c>
      <c r="C147" s="22">
        <v>1</v>
      </c>
      <c r="D147" s="22">
        <v>5953</v>
      </c>
      <c r="E147" s="22">
        <v>5239</v>
      </c>
      <c r="F147" s="22">
        <v>0</v>
      </c>
      <c r="G147" s="22">
        <v>714</v>
      </c>
      <c r="H147" s="22"/>
      <c r="I147" s="22">
        <v>1</v>
      </c>
      <c r="J147" s="22">
        <v>71436</v>
      </c>
    </row>
    <row r="148">
      <c r="A148" s="14" t="s">
        <v>322</v>
      </c>
      <c r="B148" s="15" t="s">
        <v>332</v>
      </c>
      <c r="C148" s="22">
        <v>1</v>
      </c>
      <c r="D148" s="22">
        <v>5953</v>
      </c>
      <c r="E148" s="22">
        <v>5239</v>
      </c>
      <c r="F148" s="22">
        <v>0</v>
      </c>
      <c r="G148" s="22">
        <v>714</v>
      </c>
      <c r="H148" s="22"/>
      <c r="I148" s="22">
        <v>1</v>
      </c>
      <c r="J148" s="22">
        <v>71436</v>
      </c>
    </row>
    <row r="149">
      <c r="A149" s="14" t="s">
        <v>323</v>
      </c>
      <c r="B149" s="15" t="s">
        <v>333</v>
      </c>
      <c r="C149" s="22">
        <v>1</v>
      </c>
      <c r="D149" s="22">
        <v>13890</v>
      </c>
      <c r="E149" s="22">
        <v>13890</v>
      </c>
      <c r="F149" s="22">
        <v>0</v>
      </c>
      <c r="G149" s="22">
        <v>0</v>
      </c>
      <c r="H149" s="22"/>
      <c r="I149" s="22">
        <v>1</v>
      </c>
      <c r="J149" s="22">
        <v>166680</v>
      </c>
    </row>
    <row r="150">
      <c r="A150" s="14" t="s">
        <v>324</v>
      </c>
      <c r="B150" s="15" t="s">
        <v>334</v>
      </c>
      <c r="C150" s="22">
        <v>1</v>
      </c>
      <c r="D150" s="22">
        <v>18659.93333</v>
      </c>
      <c r="E150" s="22">
        <v>13890</v>
      </c>
      <c r="F150" s="22">
        <v>4769.93333</v>
      </c>
      <c r="G150" s="22">
        <v>0</v>
      </c>
      <c r="H150" s="22"/>
      <c r="I150" s="22">
        <v>1</v>
      </c>
      <c r="J150" s="22">
        <v>223919.2</v>
      </c>
    </row>
    <row r="151">
      <c r="A151" s="14" t="s">
        <v>325</v>
      </c>
      <c r="B151" s="15" t="s">
        <v>335</v>
      </c>
      <c r="C151" s="22">
        <v>1</v>
      </c>
      <c r="D151" s="22">
        <v>17896</v>
      </c>
      <c r="E151" s="22">
        <v>5463</v>
      </c>
      <c r="F151" s="22">
        <v>11917</v>
      </c>
      <c r="G151" s="22">
        <v>516</v>
      </c>
      <c r="H151" s="22"/>
      <c r="I151" s="22">
        <v>1</v>
      </c>
      <c r="J151" s="22">
        <v>214752</v>
      </c>
    </row>
    <row r="152">
      <c r="A152" s="14" t="s">
        <v>325</v>
      </c>
      <c r="B152" s="15" t="s">
        <v>335</v>
      </c>
      <c r="C152" s="22">
        <v>1</v>
      </c>
      <c r="D152" s="22">
        <v>5463</v>
      </c>
      <c r="E152" s="22">
        <v>5463</v>
      </c>
      <c r="F152" s="22">
        <v>0</v>
      </c>
      <c r="G152" s="22">
        <v>0</v>
      </c>
      <c r="H152" s="22"/>
      <c r="I152" s="22">
        <v>1</v>
      </c>
      <c r="J152" s="22">
        <v>65556</v>
      </c>
    </row>
    <row r="153">
      <c r="A153" s="14" t="s">
        <v>336</v>
      </c>
      <c r="B153" s="15" t="s">
        <v>337</v>
      </c>
      <c r="C153" s="22">
        <v>1</v>
      </c>
      <c r="D153" s="22">
        <v>15675.7</v>
      </c>
      <c r="E153" s="22">
        <v>13890</v>
      </c>
      <c r="F153" s="22">
        <v>0</v>
      </c>
      <c r="G153" s="22">
        <v>1785.7</v>
      </c>
      <c r="H153" s="22"/>
      <c r="I153" s="22">
        <v>1</v>
      </c>
      <c r="J153" s="22">
        <v>188108.4</v>
      </c>
    </row>
    <row r="154">
      <c r="A154" s="14" t="s">
        <v>338</v>
      </c>
      <c r="B154" s="15" t="s">
        <v>339</v>
      </c>
      <c r="C154" s="22">
        <v>1</v>
      </c>
      <c r="D154" s="22">
        <v>42582</v>
      </c>
      <c r="E154" s="22">
        <v>36673</v>
      </c>
      <c r="F154" s="22">
        <v>909</v>
      </c>
      <c r="G154" s="22">
        <v>5000</v>
      </c>
      <c r="H154" s="22"/>
      <c r="I154" s="22">
        <v>1</v>
      </c>
      <c r="J154" s="22">
        <v>510984</v>
      </c>
    </row>
    <row r="155">
      <c r="A155" s="14" t="s">
        <v>340</v>
      </c>
      <c r="B155" s="15" t="s">
        <v>341</v>
      </c>
      <c r="C155" s="22">
        <v>2</v>
      </c>
      <c r="D155" s="22">
        <v>21291</v>
      </c>
      <c r="E155" s="22">
        <v>18336.5</v>
      </c>
      <c r="F155" s="22">
        <v>454.5</v>
      </c>
      <c r="G155" s="22">
        <v>2500</v>
      </c>
      <c r="H155" s="22"/>
      <c r="I155" s="22">
        <v>1</v>
      </c>
      <c r="J155" s="22">
        <v>510984</v>
      </c>
    </row>
    <row r="156">
      <c r="A156" s="14" t="s">
        <v>342</v>
      </c>
      <c r="B156" s="15" t="s">
        <v>343</v>
      </c>
      <c r="C156" s="22">
        <v>1</v>
      </c>
      <c r="D156" s="22">
        <v>15675.7</v>
      </c>
      <c r="E156" s="22">
        <v>13890</v>
      </c>
      <c r="F156" s="22">
        <v>0</v>
      </c>
      <c r="G156" s="22">
        <v>1785.7</v>
      </c>
      <c r="H156" s="22"/>
      <c r="I156" s="22">
        <v>1</v>
      </c>
      <c r="J156" s="22">
        <v>188108.4</v>
      </c>
    </row>
    <row r="157">
      <c r="A157" s="14" t="s">
        <v>344</v>
      </c>
      <c r="B157" s="15" t="s">
        <v>345</v>
      </c>
      <c r="C157" s="22">
        <v>1</v>
      </c>
      <c r="D157" s="22">
        <v>21430.24</v>
      </c>
      <c r="E157" s="22">
        <v>20835</v>
      </c>
      <c r="F157" s="22">
        <v>0</v>
      </c>
      <c r="G157" s="22">
        <v>595.24</v>
      </c>
      <c r="H157" s="22"/>
      <c r="I157" s="22">
        <v>1</v>
      </c>
      <c r="J157" s="22">
        <v>257162.88</v>
      </c>
    </row>
    <row r="158">
      <c r="A158" s="14" t="s">
        <v>344</v>
      </c>
      <c r="B158" s="15" t="s">
        <v>345</v>
      </c>
      <c r="C158" s="22">
        <v>2</v>
      </c>
      <c r="D158" s="22">
        <v>20835</v>
      </c>
      <c r="E158" s="22">
        <v>20835</v>
      </c>
      <c r="F158" s="22">
        <v>0</v>
      </c>
      <c r="G158" s="22">
        <v>0</v>
      </c>
      <c r="H158" s="22"/>
      <c r="I158" s="22">
        <v>1</v>
      </c>
      <c r="J158" s="22">
        <v>500040</v>
      </c>
    </row>
    <row r="159">
      <c r="A159" s="14" t="s">
        <v>346</v>
      </c>
      <c r="B159" s="15" t="s">
        <v>347</v>
      </c>
      <c r="C159" s="22">
        <v>1</v>
      </c>
      <c r="D159" s="22">
        <v>29743.3</v>
      </c>
      <c r="E159" s="22">
        <v>21338</v>
      </c>
      <c r="F159" s="22">
        <v>4199.44</v>
      </c>
      <c r="G159" s="22">
        <v>4205.86</v>
      </c>
      <c r="H159" s="22"/>
      <c r="I159" s="22">
        <v>1</v>
      </c>
      <c r="J159" s="22">
        <v>356919.6</v>
      </c>
    </row>
    <row r="160">
      <c r="A160" s="14" t="s">
        <v>348</v>
      </c>
      <c r="B160" s="15" t="s">
        <v>349</v>
      </c>
      <c r="C160" s="22">
        <v>1</v>
      </c>
      <c r="D160" s="22">
        <v>27998.1</v>
      </c>
      <c r="E160" s="22">
        <v>18582</v>
      </c>
      <c r="F160" s="22">
        <v>874.1</v>
      </c>
      <c r="G160" s="22">
        <v>8542</v>
      </c>
      <c r="H160" s="22"/>
      <c r="I160" s="22">
        <v>1</v>
      </c>
      <c r="J160" s="22">
        <v>335977.2</v>
      </c>
    </row>
    <row r="161">
      <c r="A161" s="14" t="s">
        <v>350</v>
      </c>
      <c r="B161" s="15" t="s">
        <v>351</v>
      </c>
      <c r="C161" s="22">
        <v>1</v>
      </c>
      <c r="D161" s="22">
        <v>13890</v>
      </c>
      <c r="E161" s="22">
        <v>13890</v>
      </c>
      <c r="F161" s="22">
        <v>0</v>
      </c>
      <c r="G161" s="22">
        <v>0</v>
      </c>
      <c r="H161" s="22"/>
      <c r="I161" s="22">
        <v>1</v>
      </c>
      <c r="J161" s="22">
        <v>166680</v>
      </c>
    </row>
    <row r="162">
      <c r="A162" s="14" t="s">
        <v>352</v>
      </c>
      <c r="B162" s="15" t="s">
        <v>353</v>
      </c>
      <c r="C162" s="22">
        <v>2</v>
      </c>
      <c r="D162" s="22">
        <v>12587</v>
      </c>
      <c r="E162" s="22">
        <v>10923</v>
      </c>
      <c r="F162" s="22">
        <v>1664</v>
      </c>
      <c r="G162" s="22">
        <v>0</v>
      </c>
      <c r="H162" s="22"/>
      <c r="I162" s="22">
        <v>1</v>
      </c>
      <c r="J162" s="22">
        <v>302088</v>
      </c>
    </row>
    <row r="163">
      <c r="A163" s="14" t="s">
        <v>354</v>
      </c>
      <c r="B163" s="15" t="s">
        <v>355</v>
      </c>
      <c r="C163" s="22">
        <v>2</v>
      </c>
      <c r="D163" s="22">
        <v>10876.28</v>
      </c>
      <c r="E163" s="22">
        <v>5192</v>
      </c>
      <c r="F163" s="22">
        <v>3478.42</v>
      </c>
      <c r="G163" s="22">
        <v>2205.86</v>
      </c>
      <c r="H163" s="22"/>
      <c r="I163" s="22">
        <v>1</v>
      </c>
      <c r="J163" s="22">
        <v>261030.72</v>
      </c>
    </row>
    <row r="164">
      <c r="A164" s="14" t="s">
        <v>356</v>
      </c>
      <c r="B164" s="15" t="s">
        <v>357</v>
      </c>
      <c r="C164" s="22">
        <v>1</v>
      </c>
      <c r="D164" s="22">
        <v>33479.88</v>
      </c>
      <c r="E164" s="22">
        <v>21844</v>
      </c>
      <c r="F164" s="22">
        <v>7430.02</v>
      </c>
      <c r="G164" s="22">
        <v>4205.86</v>
      </c>
      <c r="H164" s="22"/>
      <c r="I164" s="22">
        <v>1</v>
      </c>
      <c r="J164" s="22">
        <v>401758.56</v>
      </c>
    </row>
    <row r="165">
      <c r="A165" s="14" t="s">
        <v>358</v>
      </c>
      <c r="B165" s="15" t="s">
        <v>359</v>
      </c>
      <c r="C165" s="22">
        <v>1</v>
      </c>
      <c r="D165" s="22">
        <v>15675.7</v>
      </c>
      <c r="E165" s="22">
        <v>13890</v>
      </c>
      <c r="F165" s="22">
        <v>0</v>
      </c>
      <c r="G165" s="22">
        <v>1785.7</v>
      </c>
      <c r="H165" s="22"/>
      <c r="I165" s="22">
        <v>1</v>
      </c>
      <c r="J165" s="22">
        <v>188108.4</v>
      </c>
    </row>
    <row r="166">
      <c r="A166" s="14" t="s">
        <v>360</v>
      </c>
      <c r="B166" s="15" t="s">
        <v>361</v>
      </c>
      <c r="C166" s="22">
        <v>2</v>
      </c>
      <c r="D166" s="22">
        <v>10715.12</v>
      </c>
      <c r="E166" s="22">
        <v>10417.5</v>
      </c>
      <c r="F166" s="22">
        <v>0</v>
      </c>
      <c r="G166" s="22">
        <v>297.62</v>
      </c>
      <c r="H166" s="22"/>
      <c r="I166" s="22">
        <v>1</v>
      </c>
      <c r="J166" s="22">
        <v>257162.88</v>
      </c>
    </row>
    <row r="167">
      <c r="A167" s="14" t="s">
        <v>360</v>
      </c>
      <c r="B167" s="15" t="s">
        <v>361</v>
      </c>
      <c r="C167" s="22">
        <v>2</v>
      </c>
      <c r="D167" s="22">
        <v>10715.12</v>
      </c>
      <c r="E167" s="22">
        <v>10417.5</v>
      </c>
      <c r="F167" s="22">
        <v>0</v>
      </c>
      <c r="G167" s="22">
        <v>297.62</v>
      </c>
      <c r="H167" s="22"/>
      <c r="I167" s="22">
        <v>1</v>
      </c>
      <c r="J167" s="22">
        <v>257162.88</v>
      </c>
    </row>
    <row r="168">
      <c r="A168" s="14" t="s">
        <v>362</v>
      </c>
      <c r="B168" s="15" t="s">
        <v>363</v>
      </c>
      <c r="C168" s="22">
        <v>2</v>
      </c>
      <c r="D168" s="22">
        <v>14485.24</v>
      </c>
      <c r="E168" s="22">
        <v>13890</v>
      </c>
      <c r="F168" s="22">
        <v>0</v>
      </c>
      <c r="G168" s="22">
        <v>595.24</v>
      </c>
      <c r="H168" s="22"/>
      <c r="I168" s="22">
        <v>1</v>
      </c>
      <c r="J168" s="22">
        <v>347645.76</v>
      </c>
    </row>
    <row r="169">
      <c r="A169" s="14" t="s">
        <v>364</v>
      </c>
      <c r="B169" s="15" t="s">
        <v>365</v>
      </c>
      <c r="C169" s="22">
        <v>1</v>
      </c>
      <c r="D169" s="22">
        <v>13890</v>
      </c>
      <c r="E169" s="22">
        <v>13890</v>
      </c>
      <c r="F169" s="22">
        <v>0</v>
      </c>
      <c r="G169" s="22">
        <v>0</v>
      </c>
      <c r="H169" s="22"/>
      <c r="I169" s="22">
        <v>1</v>
      </c>
      <c r="J169" s="22">
        <v>166680</v>
      </c>
    </row>
    <row r="170">
      <c r="A170" s="14" t="s">
        <v>366</v>
      </c>
      <c r="B170" s="15" t="s">
        <v>367</v>
      </c>
      <c r="C170" s="22">
        <v>1</v>
      </c>
      <c r="D170" s="22">
        <v>14485.24</v>
      </c>
      <c r="E170" s="22">
        <v>13890</v>
      </c>
      <c r="F170" s="22">
        <v>0</v>
      </c>
      <c r="G170" s="22">
        <v>595.24</v>
      </c>
      <c r="H170" s="22"/>
      <c r="I170" s="22">
        <v>1</v>
      </c>
      <c r="J170" s="22">
        <v>173822.88</v>
      </c>
    </row>
    <row r="171">
      <c r="A171" s="14" t="s">
        <v>368</v>
      </c>
      <c r="B171" s="15" t="s">
        <v>369</v>
      </c>
      <c r="C171" s="22">
        <v>1</v>
      </c>
      <c r="D171" s="22">
        <v>32973.88</v>
      </c>
      <c r="E171" s="22">
        <v>21338</v>
      </c>
      <c r="F171" s="22">
        <v>7430.02</v>
      </c>
      <c r="G171" s="22">
        <v>4205.86</v>
      </c>
      <c r="H171" s="22"/>
      <c r="I171" s="22">
        <v>1</v>
      </c>
      <c r="J171" s="22">
        <v>395686.56</v>
      </c>
    </row>
    <row r="172">
      <c r="A172" s="14" t="s">
        <v>370</v>
      </c>
      <c r="B172" s="15" t="s">
        <v>371</v>
      </c>
      <c r="C172" s="22">
        <v>1</v>
      </c>
      <c r="D172" s="22">
        <v>15675.7</v>
      </c>
      <c r="E172" s="22">
        <v>13890</v>
      </c>
      <c r="F172" s="22">
        <v>0</v>
      </c>
      <c r="G172" s="22">
        <v>1785.7</v>
      </c>
      <c r="H172" s="22"/>
      <c r="I172" s="22">
        <v>1</v>
      </c>
      <c r="J172" s="22">
        <v>188108.4</v>
      </c>
    </row>
    <row r="173">
      <c r="A173" s="14" t="s">
        <v>370</v>
      </c>
      <c r="B173" s="15" t="s">
        <v>371</v>
      </c>
      <c r="C173" s="22">
        <v>1</v>
      </c>
      <c r="D173" s="22">
        <v>14485.24</v>
      </c>
      <c r="E173" s="22">
        <v>13890</v>
      </c>
      <c r="F173" s="22">
        <v>0</v>
      </c>
      <c r="G173" s="22">
        <v>595.24</v>
      </c>
      <c r="H173" s="22"/>
      <c r="I173" s="22">
        <v>1</v>
      </c>
      <c r="J173" s="22">
        <v>173822.88</v>
      </c>
    </row>
    <row r="174">
      <c r="A174" s="14" t="s">
        <v>372</v>
      </c>
      <c r="B174" s="15" t="s">
        <v>373</v>
      </c>
      <c r="C174" s="22">
        <v>2</v>
      </c>
      <c r="D174" s="22">
        <v>14485.24</v>
      </c>
      <c r="E174" s="22">
        <v>13890</v>
      </c>
      <c r="F174" s="22">
        <v>0</v>
      </c>
      <c r="G174" s="22">
        <v>595.24</v>
      </c>
      <c r="H174" s="22"/>
      <c r="I174" s="22">
        <v>1</v>
      </c>
      <c r="J174" s="22">
        <v>347645.76</v>
      </c>
    </row>
    <row r="175">
      <c r="A175" s="14" t="s">
        <v>372</v>
      </c>
      <c r="B175" s="15" t="s">
        <v>373</v>
      </c>
      <c r="C175" s="22">
        <v>1</v>
      </c>
      <c r="D175" s="22">
        <v>6945</v>
      </c>
      <c r="E175" s="22">
        <v>6945</v>
      </c>
      <c r="F175" s="22">
        <v>0</v>
      </c>
      <c r="G175" s="22">
        <v>0</v>
      </c>
      <c r="H175" s="22"/>
      <c r="I175" s="22">
        <v>1</v>
      </c>
      <c r="J175" s="22">
        <v>83340</v>
      </c>
    </row>
    <row r="176">
      <c r="A176" s="14" t="s">
        <v>374</v>
      </c>
      <c r="B176" s="15" t="s">
        <v>375</v>
      </c>
      <c r="C176" s="22">
        <v>12</v>
      </c>
      <c r="D176" s="22">
        <v>34526.98</v>
      </c>
      <c r="E176" s="22">
        <v>24538.5</v>
      </c>
      <c r="F176" s="22">
        <v>5107.65</v>
      </c>
      <c r="G176" s="22">
        <v>4880.83</v>
      </c>
      <c r="H176" s="22"/>
      <c r="I176" s="22">
        <v>1</v>
      </c>
      <c r="J176" s="22">
        <v>4971885.12</v>
      </c>
    </row>
    <row r="177">
      <c r="A177" s="14" t="s">
        <v>376</v>
      </c>
      <c r="B177" s="15" t="s">
        <v>377</v>
      </c>
      <c r="C177" s="22">
        <v>1</v>
      </c>
      <c r="D177" s="22">
        <v>15675.7</v>
      </c>
      <c r="E177" s="22">
        <v>13890</v>
      </c>
      <c r="F177" s="22">
        <v>0</v>
      </c>
      <c r="G177" s="22">
        <v>1785.7</v>
      </c>
      <c r="H177" s="22"/>
      <c r="I177" s="22">
        <v>1</v>
      </c>
      <c r="J177" s="22">
        <v>188108.4</v>
      </c>
    </row>
    <row r="178">
      <c r="A178" s="14" t="s">
        <v>378</v>
      </c>
      <c r="B178" s="15" t="s">
        <v>379</v>
      </c>
      <c r="C178" s="22">
        <v>1</v>
      </c>
      <c r="D178" s="22">
        <v>14870</v>
      </c>
      <c r="E178" s="22">
        <v>13098</v>
      </c>
      <c r="F178" s="22">
        <v>0</v>
      </c>
      <c r="G178" s="22">
        <v>1772</v>
      </c>
      <c r="H178" s="22"/>
      <c r="I178" s="22">
        <v>1</v>
      </c>
      <c r="J178" s="22">
        <v>178440</v>
      </c>
    </row>
    <row r="179">
      <c r="A179" s="14" t="s">
        <v>378</v>
      </c>
      <c r="B179" s="15" t="s">
        <v>379</v>
      </c>
      <c r="C179" s="22">
        <v>1</v>
      </c>
      <c r="D179" s="22">
        <v>7435</v>
      </c>
      <c r="E179" s="22">
        <v>6549</v>
      </c>
      <c r="F179" s="22">
        <v>0</v>
      </c>
      <c r="G179" s="22">
        <v>886</v>
      </c>
      <c r="H179" s="22"/>
      <c r="I179" s="22">
        <v>1</v>
      </c>
      <c r="J179" s="22">
        <v>89220</v>
      </c>
    </row>
    <row r="180">
      <c r="A180" s="14" t="s">
        <v>378</v>
      </c>
      <c r="B180" s="15" t="s">
        <v>379</v>
      </c>
      <c r="C180" s="22">
        <v>1</v>
      </c>
      <c r="D180" s="22">
        <v>7435</v>
      </c>
      <c r="E180" s="22">
        <v>6549</v>
      </c>
      <c r="F180" s="22">
        <v>0</v>
      </c>
      <c r="G180" s="22">
        <v>886</v>
      </c>
      <c r="H180" s="22"/>
      <c r="I180" s="22">
        <v>1</v>
      </c>
      <c r="J180" s="22">
        <v>89220</v>
      </c>
    </row>
    <row r="181">
      <c r="A181" s="14" t="s">
        <v>378</v>
      </c>
      <c r="B181" s="15" t="s">
        <v>379</v>
      </c>
      <c r="C181" s="22">
        <v>1</v>
      </c>
      <c r="D181" s="22">
        <v>7434</v>
      </c>
      <c r="E181" s="22">
        <v>6548</v>
      </c>
      <c r="F181" s="22">
        <v>0</v>
      </c>
      <c r="G181" s="22">
        <v>886</v>
      </c>
      <c r="H181" s="22"/>
      <c r="I181" s="22">
        <v>1</v>
      </c>
      <c r="J181" s="22">
        <v>89208</v>
      </c>
    </row>
    <row r="182">
      <c r="A182" s="14" t="s">
        <v>378</v>
      </c>
      <c r="B182" s="15" t="s">
        <v>379</v>
      </c>
      <c r="C182" s="22">
        <v>1</v>
      </c>
      <c r="D182" s="22">
        <v>7434</v>
      </c>
      <c r="E182" s="22">
        <v>6548</v>
      </c>
      <c r="F182" s="22">
        <v>0</v>
      </c>
      <c r="G182" s="22">
        <v>886</v>
      </c>
      <c r="H182" s="22"/>
      <c r="I182" s="22">
        <v>1</v>
      </c>
      <c r="J182" s="22">
        <v>89208</v>
      </c>
    </row>
    <row r="183">
      <c r="A183" s="14" t="s">
        <v>378</v>
      </c>
      <c r="B183" s="15" t="s">
        <v>379</v>
      </c>
      <c r="C183" s="22">
        <v>1</v>
      </c>
      <c r="D183" s="22">
        <v>9453.33</v>
      </c>
      <c r="E183" s="22">
        <v>6549</v>
      </c>
      <c r="F183" s="22">
        <v>833.33</v>
      </c>
      <c r="G183" s="22">
        <v>2071</v>
      </c>
      <c r="H183" s="22"/>
      <c r="I183" s="22">
        <v>1</v>
      </c>
      <c r="J183" s="22">
        <v>113439.96</v>
      </c>
    </row>
    <row r="184" ht="25" customHeight="1">
      <c r="A184" s="35" t="s">
        <v>382</v>
      </c>
      <c r="B184" s="35"/>
      <c r="C184" s="34" t="s">
        <v>383</v>
      </c>
      <c r="D184" s="34">
        <f>SUBTOTAL(9,D138:D183)</f>
      </c>
      <c r="E184" s="34" t="s">
        <v>383</v>
      </c>
      <c r="F184" s="34" t="s">
        <v>383</v>
      </c>
      <c r="G184" s="34" t="s">
        <v>383</v>
      </c>
      <c r="H184" s="34" t="s">
        <v>383</v>
      </c>
      <c r="I184" s="34" t="s">
        <v>383</v>
      </c>
      <c r="J184" s="34">
        <f>SUBTOTAL(9,J138:J183)</f>
      </c>
    </row>
    <row r="185" ht="25" customHeight="1">
</row>
    <row r="186" ht="25" customHeight="1">
      <c r="A186" s="32" t="s">
        <v>301</v>
      </c>
      <c r="B186" s="32"/>
      <c r="C186" s="33"/>
      <c r="D186" s="33"/>
      <c r="E186" s="33"/>
      <c r="F186" s="33"/>
      <c r="G186" s="33"/>
    </row>
    <row r="187" ht="25" customHeight="1">
      <c r="A187" s="32" t="s">
        <v>302</v>
      </c>
      <c r="B187" s="32"/>
      <c r="C187" s="33"/>
      <c r="D187" s="33"/>
      <c r="E187" s="33"/>
      <c r="F187" s="33"/>
      <c r="G187" s="33"/>
    </row>
    <row r="188" ht="25" customHeight="1">
      <c r="A188" s="32" t="s">
        <v>304</v>
      </c>
      <c r="B188" s="32"/>
      <c r="C188" s="33"/>
      <c r="D188" s="33"/>
      <c r="E188" s="33"/>
      <c r="F188" s="33"/>
      <c r="G188" s="33"/>
    </row>
    <row r="189" ht="25" customHeight="1">
      <c r="A189" s="6" t="s">
        <v>385</v>
      </c>
      <c r="B189" s="6"/>
      <c r="C189" s="6"/>
      <c r="D189" s="6"/>
      <c r="E189" s="6"/>
      <c r="F189" s="6"/>
      <c r="G189" s="6"/>
    </row>
    <row r="190" ht="15" customHeight="1">
</row>
    <row r="191" ht="50" customHeight="1">
      <c r="A191" s="14" t="s">
        <v>205</v>
      </c>
      <c r="B191" s="14" t="s">
        <v>40</v>
      </c>
      <c r="C191" s="14"/>
      <c r="D191" s="14"/>
      <c r="E191" s="14" t="s">
        <v>386</v>
      </c>
      <c r="F191" s="14" t="s">
        <v>387</v>
      </c>
      <c r="G191" s="14" t="s">
        <v>388</v>
      </c>
    </row>
    <row r="192" ht="25" customHeight="1">
      <c r="A192" s="14" t="s">
        <v>56</v>
      </c>
      <c r="B192" s="14" t="s">
        <v>56</v>
      </c>
      <c r="C192" s="14" t="s">
        <v>56</v>
      </c>
      <c r="D192" s="14" t="s">
        <v>56</v>
      </c>
      <c r="E192" s="14" t="s">
        <v>56</v>
      </c>
      <c r="F192" s="14" t="s">
        <v>56</v>
      </c>
      <c r="G192" s="14" t="s">
        <v>56</v>
      </c>
    </row>
    <row r="193" ht="25" customHeight="1">
</row>
    <row r="194" ht="25" customHeight="1">
      <c r="A194" s="32" t="s">
        <v>301</v>
      </c>
      <c r="B194" s="32"/>
      <c r="C194" s="33"/>
      <c r="D194" s="33"/>
      <c r="E194" s="33"/>
      <c r="F194" s="33"/>
      <c r="G194" s="33"/>
    </row>
    <row r="195" ht="25" customHeight="1">
      <c r="A195" s="32" t="s">
        <v>302</v>
      </c>
      <c r="B195" s="32"/>
      <c r="C195" s="33"/>
      <c r="D195" s="33"/>
      <c r="E195" s="33"/>
      <c r="F195" s="33"/>
      <c r="G195" s="33"/>
    </row>
    <row r="196" ht="25" customHeight="1">
      <c r="A196" s="32" t="s">
        <v>304</v>
      </c>
      <c r="B196" s="32"/>
      <c r="C196" s="33"/>
      <c r="D196" s="33"/>
      <c r="E196" s="33"/>
      <c r="F196" s="33"/>
      <c r="G196" s="33"/>
    </row>
    <row r="197" ht="25" customHeight="1">
      <c r="A197" s="6" t="s">
        <v>385</v>
      </c>
      <c r="B197" s="6"/>
      <c r="C197" s="6"/>
      <c r="D197" s="6"/>
      <c r="E197" s="6"/>
      <c r="F197" s="6"/>
      <c r="G197" s="6"/>
    </row>
    <row r="198" ht="15" customHeight="1">
</row>
    <row r="199" ht="50" customHeight="1">
      <c r="A199" s="14" t="s">
        <v>205</v>
      </c>
      <c r="B199" s="14" t="s">
        <v>40</v>
      </c>
      <c r="C199" s="14"/>
      <c r="D199" s="14"/>
      <c r="E199" s="14" t="s">
        <v>386</v>
      </c>
      <c r="F199" s="14" t="s">
        <v>387</v>
      </c>
      <c r="G199" s="14" t="s">
        <v>388</v>
      </c>
    </row>
    <row r="200" ht="25" customHeight="1">
      <c r="A200" s="14" t="s">
        <v>56</v>
      </c>
      <c r="B200" s="14" t="s">
        <v>56</v>
      </c>
      <c r="C200" s="14" t="s">
        <v>56</v>
      </c>
      <c r="D200" s="14" t="s">
        <v>56</v>
      </c>
      <c r="E200" s="14" t="s">
        <v>56</v>
      </c>
      <c r="F200" s="14" t="s">
        <v>56</v>
      </c>
      <c r="G200" s="14" t="s">
        <v>56</v>
      </c>
    </row>
    <row r="201" ht="25" customHeight="1">
</row>
    <row r="202" ht="25" customHeight="1">
      <c r="A202" s="32" t="s">
        <v>301</v>
      </c>
      <c r="B202" s="32"/>
      <c r="C202" s="33"/>
      <c r="D202" s="33"/>
      <c r="E202" s="33"/>
      <c r="F202" s="33"/>
      <c r="G202" s="33"/>
    </row>
    <row r="203" ht="25" customHeight="1">
      <c r="A203" s="32" t="s">
        <v>302</v>
      </c>
      <c r="B203" s="32"/>
      <c r="C203" s="33"/>
      <c r="D203" s="33"/>
      <c r="E203" s="33"/>
      <c r="F203" s="33"/>
      <c r="G203" s="33"/>
    </row>
    <row r="204" ht="25" customHeight="1">
      <c r="A204" s="32" t="s">
        <v>304</v>
      </c>
      <c r="B204" s="32"/>
      <c r="C204" s="33"/>
      <c r="D204" s="33"/>
      <c r="E204" s="33"/>
      <c r="F204" s="33"/>
      <c r="G204" s="33"/>
    </row>
    <row r="205" ht="25" customHeight="1">
      <c r="A205" s="6" t="s">
        <v>385</v>
      </c>
      <c r="B205" s="6"/>
      <c r="C205" s="6"/>
      <c r="D205" s="6"/>
      <c r="E205" s="6"/>
      <c r="F205" s="6"/>
      <c r="G205" s="6"/>
    </row>
    <row r="206" ht="15" customHeight="1">
</row>
    <row r="207" ht="50" customHeight="1">
      <c r="A207" s="14" t="s">
        <v>205</v>
      </c>
      <c r="B207" s="14" t="s">
        <v>40</v>
      </c>
      <c r="C207" s="14"/>
      <c r="D207" s="14"/>
      <c r="E207" s="14" t="s">
        <v>386</v>
      </c>
      <c r="F207" s="14" t="s">
        <v>387</v>
      </c>
      <c r="G207" s="14" t="s">
        <v>388</v>
      </c>
    </row>
    <row r="208" ht="25" customHeight="1">
      <c r="A208" s="14" t="s">
        <v>56</v>
      </c>
      <c r="B208" s="14" t="s">
        <v>56</v>
      </c>
      <c r="C208" s="14" t="s">
        <v>56</v>
      </c>
      <c r="D208" s="14" t="s">
        <v>56</v>
      </c>
      <c r="E208" s="14" t="s">
        <v>56</v>
      </c>
      <c r="F208" s="14" t="s">
        <v>56</v>
      </c>
      <c r="G208" s="14" t="s">
        <v>56</v>
      </c>
    </row>
  </sheetData>
  <sheetProtection password="B2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8:B58"/>
    <mergeCell ref="A60:B60"/>
    <mergeCell ref="C60:J60"/>
    <mergeCell ref="A61:B61"/>
    <mergeCell ref="C61:J61"/>
    <mergeCell ref="A62:B62"/>
    <mergeCell ref="C62:J62"/>
    <mergeCell ref="A63:J63"/>
    <mergeCell ref="A65:A67"/>
    <mergeCell ref="B65:B67"/>
    <mergeCell ref="C65:C67"/>
    <mergeCell ref="D65:G65"/>
    <mergeCell ref="H65:H67"/>
    <mergeCell ref="I65:I67"/>
    <mergeCell ref="J65:J67"/>
    <mergeCell ref="D66:D67"/>
    <mergeCell ref="E66:G66"/>
    <mergeCell ref="A70:B70"/>
    <mergeCell ref="A72:B72"/>
    <mergeCell ref="C72:J72"/>
    <mergeCell ref="A73:B73"/>
    <mergeCell ref="C73:J73"/>
    <mergeCell ref="A74:B74"/>
    <mergeCell ref="C74:J74"/>
    <mergeCell ref="A75:J75"/>
    <mergeCell ref="A77:A79"/>
    <mergeCell ref="B77:B79"/>
    <mergeCell ref="C77:C79"/>
    <mergeCell ref="D77:G77"/>
    <mergeCell ref="H77:H79"/>
    <mergeCell ref="I77:I79"/>
    <mergeCell ref="J77:J79"/>
    <mergeCell ref="D78:D79"/>
    <mergeCell ref="E78:G78"/>
    <mergeCell ref="A127:B127"/>
    <mergeCell ref="A129:B129"/>
    <mergeCell ref="C129:J129"/>
    <mergeCell ref="A130:B130"/>
    <mergeCell ref="C130:J130"/>
    <mergeCell ref="A131:B131"/>
    <mergeCell ref="C131:J131"/>
    <mergeCell ref="A132:J132"/>
    <mergeCell ref="A134:A136"/>
    <mergeCell ref="B134:B136"/>
    <mergeCell ref="C134:C136"/>
    <mergeCell ref="D134:G134"/>
    <mergeCell ref="H134:H136"/>
    <mergeCell ref="I134:I136"/>
    <mergeCell ref="J134:J136"/>
    <mergeCell ref="D135:D136"/>
    <mergeCell ref="E135:G135"/>
    <mergeCell ref="A184:B184"/>
    <mergeCell ref="A186:B186"/>
    <mergeCell ref="C186:G186"/>
    <mergeCell ref="A187:B187"/>
    <mergeCell ref="C187:G187"/>
    <mergeCell ref="A188:B188"/>
    <mergeCell ref="C188:G188"/>
    <mergeCell ref="A189:G189"/>
    <mergeCell ref="B191:D191"/>
    <mergeCell ref="A194:B194"/>
    <mergeCell ref="C194:G194"/>
    <mergeCell ref="A195:B195"/>
    <mergeCell ref="C195:G195"/>
    <mergeCell ref="A196:B196"/>
    <mergeCell ref="C196:G196"/>
    <mergeCell ref="A197:G197"/>
    <mergeCell ref="B199:D199"/>
    <mergeCell ref="A202:B202"/>
    <mergeCell ref="C202:G202"/>
    <mergeCell ref="A203:B203"/>
    <mergeCell ref="C203:G203"/>
    <mergeCell ref="A204:B204"/>
    <mergeCell ref="C204:G204"/>
    <mergeCell ref="A205:G205"/>
    <mergeCell ref="B207:D20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301</v>
      </c>
      <c r="B2" s="32"/>
      <c r="C2" s="33" t="s">
        <v>98</v>
      </c>
      <c r="D2" s="33"/>
      <c r="E2" s="33"/>
      <c r="F2" s="33"/>
      <c r="G2" s="33"/>
    </row>
    <row r="3" ht="20" customHeight="1">
      <c r="A3" s="32" t="s">
        <v>302</v>
      </c>
      <c r="B3" s="32"/>
      <c r="C3" s="33" t="s">
        <v>303</v>
      </c>
      <c r="D3" s="33"/>
      <c r="E3" s="33"/>
      <c r="F3" s="33"/>
      <c r="G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389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390</v>
      </c>
      <c r="C8" s="14"/>
      <c r="D8" s="14" t="s">
        <v>391</v>
      </c>
      <c r="E8" s="14" t="s">
        <v>392</v>
      </c>
      <c r="F8" s="14" t="s">
        <v>393</v>
      </c>
      <c r="G8" s="14" t="s">
        <v>394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20" customHeight="1">
      <c r="A10" s="14" t="s">
        <v>210</v>
      </c>
      <c r="B10" s="15" t="s">
        <v>395</v>
      </c>
      <c r="C10" s="15"/>
      <c r="D10" s="22">
        <v>100</v>
      </c>
      <c r="E10" s="22">
        <v>2</v>
      </c>
      <c r="F10" s="22">
        <v>8</v>
      </c>
      <c r="G10" s="22">
        <v>1600</v>
      </c>
    </row>
    <row r="11" ht="25" customHeight="1">
      <c r="A11" s="35" t="s">
        <v>382</v>
      </c>
      <c r="B11" s="35"/>
      <c r="C11" s="35"/>
      <c r="D11" s="35"/>
      <c r="E11" s="35"/>
      <c r="F11" s="35"/>
      <c r="G11" s="34">
        <f>SUBTOTAL(9,G10:G10)</f>
      </c>
    </row>
    <row r="12" ht="25" customHeight="1">
</row>
    <row r="13" ht="25" customHeight="1">
      <c r="A13" s="32" t="s">
        <v>301</v>
      </c>
      <c r="B13" s="32"/>
      <c r="C13" s="33"/>
      <c r="D13" s="33"/>
      <c r="E13" s="33"/>
      <c r="F13" s="33"/>
      <c r="G13" s="33"/>
    </row>
    <row r="14" ht="25" customHeight="1">
      <c r="A14" s="32" t="s">
        <v>302</v>
      </c>
      <c r="B14" s="32"/>
      <c r="C14" s="33"/>
      <c r="D14" s="33"/>
      <c r="E14" s="33"/>
      <c r="F14" s="33"/>
      <c r="G14" s="33"/>
    </row>
    <row r="15" ht="25" customHeight="1">
      <c r="A15" s="32" t="s">
        <v>304</v>
      </c>
      <c r="B15" s="32"/>
      <c r="C15" s="33"/>
      <c r="D15" s="33"/>
      <c r="E15" s="33"/>
      <c r="F15" s="33"/>
      <c r="G15" s="33"/>
    </row>
    <row r="16" ht="15" customHeight="1">
</row>
    <row r="17" ht="25" customHeight="1">
      <c r="A17" s="6" t="s">
        <v>396</v>
      </c>
      <c r="B17" s="6"/>
      <c r="C17" s="6"/>
      <c r="D17" s="6"/>
      <c r="E17" s="6"/>
      <c r="F17" s="6"/>
      <c r="G17" s="6"/>
    </row>
    <row r="18" ht="15" customHeight="1">
</row>
    <row r="19" ht="50" customHeight="1">
      <c r="A19" s="14" t="s">
        <v>205</v>
      </c>
      <c r="B19" s="14" t="s">
        <v>390</v>
      </c>
      <c r="C19" s="14"/>
      <c r="D19" s="14" t="s">
        <v>391</v>
      </c>
      <c r="E19" s="14" t="s">
        <v>392</v>
      </c>
      <c r="F19" s="14" t="s">
        <v>393</v>
      </c>
      <c r="G19" s="14" t="s">
        <v>394</v>
      </c>
    </row>
    <row r="20" ht="25" customHeight="1">
      <c r="A20" s="14" t="s">
        <v>56</v>
      </c>
      <c r="B20" s="14" t="s">
        <v>56</v>
      </c>
      <c r="C20" s="14" t="s">
        <v>56</v>
      </c>
      <c r="D20" s="14" t="s">
        <v>56</v>
      </c>
      <c r="E20" s="14" t="s">
        <v>56</v>
      </c>
      <c r="F20" s="14" t="s">
        <v>56</v>
      </c>
      <c r="G20" s="14" t="s">
        <v>56</v>
      </c>
    </row>
    <row r="21" ht="25" customHeight="1">
</row>
    <row r="22" ht="25" customHeight="1">
      <c r="A22" s="32" t="s">
        <v>301</v>
      </c>
      <c r="B22" s="32"/>
      <c r="C22" s="33"/>
      <c r="D22" s="33"/>
      <c r="E22" s="33"/>
      <c r="F22" s="33"/>
      <c r="G22" s="33"/>
    </row>
    <row r="23" ht="25" customHeight="1">
      <c r="A23" s="32" t="s">
        <v>302</v>
      </c>
      <c r="B23" s="32"/>
      <c r="C23" s="33"/>
      <c r="D23" s="33"/>
      <c r="E23" s="33"/>
      <c r="F23" s="33"/>
      <c r="G23" s="33"/>
    </row>
    <row r="24" ht="25" customHeight="1">
      <c r="A24" s="32" t="s">
        <v>304</v>
      </c>
      <c r="B24" s="32"/>
      <c r="C24" s="33"/>
      <c r="D24" s="33"/>
      <c r="E24" s="33"/>
      <c r="F24" s="33"/>
      <c r="G24" s="33"/>
    </row>
    <row r="25" ht="15" customHeight="1">
</row>
    <row r="26" ht="25" customHeight="1">
      <c r="A26" s="6" t="s">
        <v>396</v>
      </c>
      <c r="B26" s="6"/>
      <c r="C26" s="6"/>
      <c r="D26" s="6"/>
      <c r="E26" s="6"/>
      <c r="F26" s="6"/>
      <c r="G26" s="6"/>
    </row>
    <row r="27" ht="15" customHeight="1">
</row>
    <row r="28" ht="50" customHeight="1">
      <c r="A28" s="14" t="s">
        <v>205</v>
      </c>
      <c r="B28" s="14" t="s">
        <v>390</v>
      </c>
      <c r="C28" s="14"/>
      <c r="D28" s="14" t="s">
        <v>391</v>
      </c>
      <c r="E28" s="14" t="s">
        <v>392</v>
      </c>
      <c r="F28" s="14" t="s">
        <v>393</v>
      </c>
      <c r="G28" s="14" t="s">
        <v>394</v>
      </c>
    </row>
    <row r="29" ht="25" customHeight="1">
      <c r="A29" s="14" t="s">
        <v>56</v>
      </c>
      <c r="B29" s="14" t="s">
        <v>56</v>
      </c>
      <c r="C29" s="14" t="s">
        <v>56</v>
      </c>
      <c r="D29" s="14" t="s">
        <v>56</v>
      </c>
      <c r="E29" s="14" t="s">
        <v>56</v>
      </c>
      <c r="F29" s="14" t="s">
        <v>56</v>
      </c>
      <c r="G29" s="14" t="s">
        <v>56</v>
      </c>
    </row>
    <row r="30" ht="25" customHeight="1">
</row>
    <row r="31" ht="25" customHeight="1">
      <c r="A31" s="32" t="s">
        <v>301</v>
      </c>
      <c r="B31" s="32"/>
      <c r="C31" s="33"/>
      <c r="D31" s="33"/>
      <c r="E31" s="33"/>
      <c r="F31" s="33"/>
      <c r="G31" s="33"/>
    </row>
    <row r="32" ht="25" customHeight="1">
      <c r="A32" s="32" t="s">
        <v>302</v>
      </c>
      <c r="B32" s="32"/>
      <c r="C32" s="33"/>
      <c r="D32" s="33"/>
      <c r="E32" s="33"/>
      <c r="F32" s="33"/>
      <c r="G32" s="33"/>
    </row>
    <row r="33" ht="25" customHeight="1">
      <c r="A33" s="32" t="s">
        <v>304</v>
      </c>
      <c r="B33" s="32"/>
      <c r="C33" s="33"/>
      <c r="D33" s="33"/>
      <c r="E33" s="33"/>
      <c r="F33" s="33"/>
      <c r="G33" s="33"/>
    </row>
    <row r="34" ht="15" customHeight="1">
</row>
    <row r="35" ht="25" customHeight="1">
      <c r="A35" s="6" t="s">
        <v>397</v>
      </c>
      <c r="B35" s="6"/>
      <c r="C35" s="6"/>
      <c r="D35" s="6"/>
      <c r="E35" s="6"/>
      <c r="F35" s="6"/>
      <c r="G35" s="6"/>
    </row>
    <row r="36" ht="15" customHeight="1">
</row>
    <row r="37" ht="50" customHeight="1">
      <c r="A37" s="14" t="s">
        <v>205</v>
      </c>
      <c r="B37" s="14" t="s">
        <v>390</v>
      </c>
      <c r="C37" s="14"/>
      <c r="D37" s="14" t="s">
        <v>398</v>
      </c>
      <c r="E37" s="14" t="s">
        <v>399</v>
      </c>
      <c r="F37" s="14" t="s">
        <v>400</v>
      </c>
      <c r="G37" s="14" t="s">
        <v>394</v>
      </c>
    </row>
    <row r="38" ht="25" customHeight="1">
      <c r="A38" s="14" t="s">
        <v>56</v>
      </c>
      <c r="B38" s="14" t="s">
        <v>56</v>
      </c>
      <c r="C38" s="14" t="s">
        <v>56</v>
      </c>
      <c r="D38" s="14" t="s">
        <v>56</v>
      </c>
      <c r="E38" s="14" t="s">
        <v>56</v>
      </c>
      <c r="F38" s="14" t="s">
        <v>56</v>
      </c>
      <c r="G38" s="14" t="s">
        <v>56</v>
      </c>
    </row>
    <row r="39" ht="25" customHeight="1">
</row>
    <row r="40" ht="25" customHeight="1">
      <c r="A40" s="32" t="s">
        <v>301</v>
      </c>
      <c r="B40" s="32"/>
      <c r="C40" s="33"/>
      <c r="D40" s="33"/>
      <c r="E40" s="33"/>
      <c r="F40" s="33"/>
      <c r="G40" s="33"/>
    </row>
    <row r="41" ht="25" customHeight="1">
      <c r="A41" s="32" t="s">
        <v>302</v>
      </c>
      <c r="B41" s="32"/>
      <c r="C41" s="33"/>
      <c r="D41" s="33"/>
      <c r="E41" s="33"/>
      <c r="F41" s="33"/>
      <c r="G41" s="33"/>
    </row>
    <row r="42" ht="25" customHeight="1">
      <c r="A42" s="32" t="s">
        <v>304</v>
      </c>
      <c r="B42" s="32"/>
      <c r="C42" s="33"/>
      <c r="D42" s="33"/>
      <c r="E42" s="33"/>
      <c r="F42" s="33"/>
      <c r="G42" s="33"/>
    </row>
    <row r="43" ht="15" customHeight="1">
</row>
    <row r="44" ht="25" customHeight="1">
      <c r="A44" s="6" t="s">
        <v>397</v>
      </c>
      <c r="B44" s="6"/>
      <c r="C44" s="6"/>
      <c r="D44" s="6"/>
      <c r="E44" s="6"/>
      <c r="F44" s="6"/>
      <c r="G44" s="6"/>
    </row>
    <row r="45" ht="15" customHeight="1">
</row>
    <row r="46" ht="50" customHeight="1">
      <c r="A46" s="14" t="s">
        <v>205</v>
      </c>
      <c r="B46" s="14" t="s">
        <v>390</v>
      </c>
      <c r="C46" s="14"/>
      <c r="D46" s="14" t="s">
        <v>398</v>
      </c>
      <c r="E46" s="14" t="s">
        <v>399</v>
      </c>
      <c r="F46" s="14" t="s">
        <v>400</v>
      </c>
      <c r="G46" s="14" t="s">
        <v>394</v>
      </c>
    </row>
    <row r="47" ht="25" customHeight="1">
      <c r="A47" s="14" t="s">
        <v>56</v>
      </c>
      <c r="B47" s="14" t="s">
        <v>56</v>
      </c>
      <c r="C47" s="14" t="s">
        <v>56</v>
      </c>
      <c r="D47" s="14" t="s">
        <v>56</v>
      </c>
      <c r="E47" s="14" t="s">
        <v>56</v>
      </c>
      <c r="F47" s="14" t="s">
        <v>56</v>
      </c>
      <c r="G47" s="14" t="s">
        <v>56</v>
      </c>
    </row>
    <row r="48" ht="25" customHeight="1">
</row>
    <row r="49" ht="25" customHeight="1">
      <c r="A49" s="32" t="s">
        <v>301</v>
      </c>
      <c r="B49" s="32"/>
      <c r="C49" s="33"/>
      <c r="D49" s="33"/>
      <c r="E49" s="33"/>
      <c r="F49" s="33"/>
      <c r="G49" s="33"/>
    </row>
    <row r="50" ht="25" customHeight="1">
      <c r="A50" s="32" t="s">
        <v>302</v>
      </c>
      <c r="B50" s="32"/>
      <c r="C50" s="33"/>
      <c r="D50" s="33"/>
      <c r="E50" s="33"/>
      <c r="F50" s="33"/>
      <c r="G50" s="33"/>
    </row>
    <row r="51" ht="25" customHeight="1">
      <c r="A51" s="32" t="s">
        <v>304</v>
      </c>
      <c r="B51" s="32"/>
      <c r="C51" s="33"/>
      <c r="D51" s="33"/>
      <c r="E51" s="33"/>
      <c r="F51" s="33"/>
      <c r="G51" s="33"/>
    </row>
    <row r="52" ht="15" customHeight="1">
</row>
    <row r="53" ht="25" customHeight="1">
      <c r="A53" s="6" t="s">
        <v>397</v>
      </c>
      <c r="B53" s="6"/>
      <c r="C53" s="6"/>
      <c r="D53" s="6"/>
      <c r="E53" s="6"/>
      <c r="F53" s="6"/>
      <c r="G53" s="6"/>
    </row>
    <row r="54" ht="15" customHeight="1">
</row>
    <row r="55" ht="50" customHeight="1">
      <c r="A55" s="14" t="s">
        <v>205</v>
      </c>
      <c r="B55" s="14" t="s">
        <v>390</v>
      </c>
      <c r="C55" s="14"/>
      <c r="D55" s="14" t="s">
        <v>398</v>
      </c>
      <c r="E55" s="14" t="s">
        <v>399</v>
      </c>
      <c r="F55" s="14" t="s">
        <v>400</v>
      </c>
      <c r="G55" s="14" t="s">
        <v>394</v>
      </c>
    </row>
    <row r="56" ht="25" customHeight="1">
      <c r="A56" s="14" t="s">
        <v>56</v>
      </c>
      <c r="B56" s="14" t="s">
        <v>56</v>
      </c>
      <c r="C56" s="14" t="s">
        <v>56</v>
      </c>
      <c r="D56" s="14" t="s">
        <v>56</v>
      </c>
      <c r="E56" s="14" t="s">
        <v>56</v>
      </c>
      <c r="F56" s="14" t="s">
        <v>56</v>
      </c>
      <c r="G56" s="14" t="s">
        <v>56</v>
      </c>
    </row>
    <row r="57" ht="25" customHeight="1">
</row>
    <row r="58" ht="20" customHeight="1">
      <c r="A58" s="32" t="s">
        <v>301</v>
      </c>
      <c r="B58" s="32"/>
      <c r="C58" s="33" t="s">
        <v>104</v>
      </c>
      <c r="D58" s="33"/>
      <c r="E58" s="33"/>
      <c r="F58" s="33"/>
      <c r="G58" s="33"/>
    </row>
    <row r="59" ht="20" customHeight="1">
      <c r="A59" s="32" t="s">
        <v>302</v>
      </c>
      <c r="B59" s="32"/>
      <c r="C59" s="33" t="s">
        <v>384</v>
      </c>
      <c r="D59" s="33"/>
      <c r="E59" s="33"/>
      <c r="F59" s="33"/>
      <c r="G59" s="33"/>
    </row>
    <row r="60" ht="25" customHeight="1">
      <c r="A60" s="32" t="s">
        <v>304</v>
      </c>
      <c r="B60" s="32"/>
      <c r="C60" s="33" t="s">
        <v>268</v>
      </c>
      <c r="D60" s="33"/>
      <c r="E60" s="33"/>
      <c r="F60" s="33"/>
      <c r="G60" s="33"/>
    </row>
    <row r="61" ht="15" customHeight="1">
</row>
    <row r="62" ht="50" customHeight="1">
      <c r="A62" s="6" t="s">
        <v>401</v>
      </c>
      <c r="B62" s="6"/>
      <c r="C62" s="6"/>
      <c r="D62" s="6"/>
      <c r="E62" s="6"/>
      <c r="F62" s="6"/>
      <c r="G62" s="6"/>
    </row>
    <row r="63" ht="15" customHeight="1">
</row>
    <row r="64" ht="50" customHeight="1">
      <c r="A64" s="14" t="s">
        <v>205</v>
      </c>
      <c r="B64" s="14" t="s">
        <v>402</v>
      </c>
      <c r="C64" s="14"/>
      <c r="D64" s="14"/>
      <c r="E64" s="14"/>
      <c r="F64" s="14" t="s">
        <v>403</v>
      </c>
      <c r="G64" s="14" t="s">
        <v>404</v>
      </c>
    </row>
    <row r="65" ht="15" customHeight="1">
      <c r="A65" s="14">
        <v>1</v>
      </c>
      <c r="B65" s="14">
        <v>2</v>
      </c>
      <c r="C65" s="14"/>
      <c r="D65" s="14"/>
      <c r="E65" s="14"/>
      <c r="F65" s="14">
        <v>3</v>
      </c>
      <c r="G65" s="14">
        <v>4</v>
      </c>
    </row>
    <row r="66" ht="20" customHeight="1">
      <c r="A66" s="14" t="s">
        <v>210</v>
      </c>
      <c r="B66" s="15" t="s">
        <v>405</v>
      </c>
      <c r="C66" s="15"/>
      <c r="D66" s="15"/>
      <c r="E66" s="15"/>
      <c r="F66" s="22">
        <v>470138.98</v>
      </c>
      <c r="G66" s="22">
        <v>13634.03</v>
      </c>
    </row>
    <row r="67" ht="20" customHeight="1">
      <c r="A67" s="14" t="s">
        <v>317</v>
      </c>
      <c r="B67" s="15" t="s">
        <v>406</v>
      </c>
      <c r="C67" s="15"/>
      <c r="D67" s="15"/>
      <c r="E67" s="15"/>
      <c r="F67" s="22">
        <v>470138.98</v>
      </c>
      <c r="G67" s="22">
        <v>103430.58</v>
      </c>
    </row>
    <row r="68" ht="20" customHeight="1">
      <c r="A68" s="14" t="s">
        <v>318</v>
      </c>
      <c r="B68" s="15" t="s">
        <v>407</v>
      </c>
      <c r="C68" s="15"/>
      <c r="D68" s="15"/>
      <c r="E68" s="15"/>
      <c r="F68" s="22">
        <v>470138.8</v>
      </c>
      <c r="G68" s="22">
        <v>23977.08</v>
      </c>
    </row>
    <row r="69" ht="20" customHeight="1">
      <c r="A69" s="14" t="s">
        <v>319</v>
      </c>
      <c r="B69" s="15" t="s">
        <v>405</v>
      </c>
      <c r="C69" s="15"/>
      <c r="D69" s="15"/>
      <c r="E69" s="15"/>
      <c r="F69" s="22">
        <v>470138.98</v>
      </c>
      <c r="G69" s="22">
        <v>940.28</v>
      </c>
    </row>
    <row r="70" ht="25" customHeight="1">
      <c r="A70" s="35" t="s">
        <v>382</v>
      </c>
      <c r="B70" s="35"/>
      <c r="C70" s="35"/>
      <c r="D70" s="35"/>
      <c r="E70" s="35"/>
      <c r="F70" s="35"/>
      <c r="G70" s="34">
        <f>SUBTOTAL(9,G66:G69)</f>
      </c>
    </row>
    <row r="71" ht="25" customHeight="1">
</row>
    <row r="72" ht="20" customHeight="1">
      <c r="A72" s="32" t="s">
        <v>301</v>
      </c>
      <c r="B72" s="32"/>
      <c r="C72" s="33" t="s">
        <v>104</v>
      </c>
      <c r="D72" s="33"/>
      <c r="E72" s="33"/>
      <c r="F72" s="33"/>
      <c r="G72" s="33"/>
    </row>
    <row r="73" ht="20" customHeight="1">
      <c r="A73" s="32" t="s">
        <v>302</v>
      </c>
      <c r="B73" s="32"/>
      <c r="C73" s="33" t="s">
        <v>303</v>
      </c>
      <c r="D73" s="33"/>
      <c r="E73" s="33"/>
      <c r="F73" s="33"/>
      <c r="G73" s="33"/>
    </row>
    <row r="74" ht="25" customHeight="1">
      <c r="A74" s="32" t="s">
        <v>304</v>
      </c>
      <c r="B74" s="32"/>
      <c r="C74" s="33" t="s">
        <v>268</v>
      </c>
      <c r="D74" s="33"/>
      <c r="E74" s="33"/>
      <c r="F74" s="33"/>
      <c r="G74" s="33"/>
    </row>
    <row r="75" ht="15" customHeight="1">
</row>
    <row r="76" ht="50" customHeight="1">
      <c r="A76" s="6" t="s">
        <v>401</v>
      </c>
      <c r="B76" s="6"/>
      <c r="C76" s="6"/>
      <c r="D76" s="6"/>
      <c r="E76" s="6"/>
      <c r="F76" s="6"/>
      <c r="G76" s="6"/>
    </row>
    <row r="77" ht="15" customHeight="1">
</row>
    <row r="78" ht="50" customHeight="1">
      <c r="A78" s="14" t="s">
        <v>205</v>
      </c>
      <c r="B78" s="14" t="s">
        <v>402</v>
      </c>
      <c r="C78" s="14"/>
      <c r="D78" s="14"/>
      <c r="E78" s="14"/>
      <c r="F78" s="14" t="s">
        <v>403</v>
      </c>
      <c r="G78" s="14" t="s">
        <v>404</v>
      </c>
    </row>
    <row r="79" ht="15" customHeight="1">
      <c r="A79" s="14">
        <v>1</v>
      </c>
      <c r="B79" s="14">
        <v>2</v>
      </c>
      <c r="C79" s="14"/>
      <c r="D79" s="14"/>
      <c r="E79" s="14"/>
      <c r="F79" s="14">
        <v>3</v>
      </c>
      <c r="G79" s="14">
        <v>4</v>
      </c>
    </row>
    <row r="80" ht="20" customHeight="1">
      <c r="A80" s="14" t="s">
        <v>210</v>
      </c>
      <c r="B80" s="15" t="s">
        <v>405</v>
      </c>
      <c r="C80" s="15"/>
      <c r="D80" s="15"/>
      <c r="E80" s="15"/>
      <c r="F80" s="22">
        <v>2290944</v>
      </c>
      <c r="G80" s="22">
        <v>66437.38</v>
      </c>
    </row>
    <row r="81" ht="20" customHeight="1">
      <c r="A81" s="14" t="s">
        <v>210</v>
      </c>
      <c r="B81" s="15" t="s">
        <v>405</v>
      </c>
      <c r="C81" s="15"/>
      <c r="D81" s="15"/>
      <c r="E81" s="15"/>
      <c r="F81" s="22">
        <v>7387837.71</v>
      </c>
      <c r="G81" s="22">
        <v>214247.29</v>
      </c>
    </row>
    <row r="82" ht="20" customHeight="1">
      <c r="A82" s="14" t="s">
        <v>210</v>
      </c>
      <c r="B82" s="15" t="s">
        <v>405</v>
      </c>
      <c r="C82" s="15"/>
      <c r="D82" s="15"/>
      <c r="E82" s="15"/>
      <c r="F82" s="22">
        <v>11036560</v>
      </c>
      <c r="G82" s="22">
        <v>320060.24</v>
      </c>
    </row>
    <row r="83" ht="20" customHeight="1">
      <c r="A83" s="14" t="s">
        <v>317</v>
      </c>
      <c r="B83" s="15" t="s">
        <v>406</v>
      </c>
      <c r="C83" s="15"/>
      <c r="D83" s="15"/>
      <c r="E83" s="15"/>
      <c r="F83" s="22">
        <v>7387837.71</v>
      </c>
      <c r="G83" s="22">
        <v>1625324.3</v>
      </c>
    </row>
    <row r="84" ht="20" customHeight="1">
      <c r="A84" s="14" t="s">
        <v>317</v>
      </c>
      <c r="B84" s="15" t="s">
        <v>406</v>
      </c>
      <c r="C84" s="15"/>
      <c r="D84" s="15"/>
      <c r="E84" s="15"/>
      <c r="F84" s="22">
        <v>2290944</v>
      </c>
      <c r="G84" s="22">
        <v>504007.68</v>
      </c>
    </row>
    <row r="85" ht="20" customHeight="1">
      <c r="A85" s="14" t="s">
        <v>317</v>
      </c>
      <c r="B85" s="15" t="s">
        <v>406</v>
      </c>
      <c r="C85" s="15"/>
      <c r="D85" s="15"/>
      <c r="E85" s="15"/>
      <c r="F85" s="22">
        <v>10715305.45</v>
      </c>
      <c r="G85" s="22">
        <v>2357367.2</v>
      </c>
    </row>
    <row r="86" ht="20" customHeight="1">
      <c r="A86" s="14" t="s">
        <v>318</v>
      </c>
      <c r="B86" s="15" t="s">
        <v>407</v>
      </c>
      <c r="C86" s="15"/>
      <c r="D86" s="15"/>
      <c r="E86" s="15"/>
      <c r="F86" s="22">
        <v>7387837.71</v>
      </c>
      <c r="G86" s="22">
        <v>376779.72</v>
      </c>
    </row>
    <row r="87" ht="20" customHeight="1">
      <c r="A87" s="14" t="s">
        <v>318</v>
      </c>
      <c r="B87" s="15" t="s">
        <v>407</v>
      </c>
      <c r="C87" s="15"/>
      <c r="D87" s="15"/>
      <c r="E87" s="15"/>
      <c r="F87" s="22">
        <v>2290944</v>
      </c>
      <c r="G87" s="22">
        <v>116838.14</v>
      </c>
    </row>
    <row r="88" ht="20" customHeight="1">
      <c r="A88" s="14" t="s">
        <v>318</v>
      </c>
      <c r="B88" s="15" t="s">
        <v>407</v>
      </c>
      <c r="C88" s="15"/>
      <c r="D88" s="15"/>
      <c r="E88" s="15"/>
      <c r="F88" s="22">
        <v>10786384.12</v>
      </c>
      <c r="G88" s="22">
        <v>550105.59</v>
      </c>
    </row>
    <row r="89" ht="20" customHeight="1">
      <c r="A89" s="14" t="s">
        <v>319</v>
      </c>
      <c r="B89" s="15" t="s">
        <v>405</v>
      </c>
      <c r="C89" s="15"/>
      <c r="D89" s="15"/>
      <c r="E89" s="15"/>
      <c r="F89" s="22">
        <v>7387837.71</v>
      </c>
      <c r="G89" s="22">
        <v>14775.68</v>
      </c>
    </row>
    <row r="90" ht="20" customHeight="1">
      <c r="A90" s="14" t="s">
        <v>319</v>
      </c>
      <c r="B90" s="15" t="s">
        <v>405</v>
      </c>
      <c r="C90" s="15"/>
      <c r="D90" s="15"/>
      <c r="E90" s="15"/>
      <c r="F90" s="22">
        <v>11036560</v>
      </c>
      <c r="G90" s="22">
        <v>22073.12</v>
      </c>
    </row>
    <row r="91" ht="20" customHeight="1">
      <c r="A91" s="14" t="s">
        <v>319</v>
      </c>
      <c r="B91" s="15" t="s">
        <v>405</v>
      </c>
      <c r="C91" s="15"/>
      <c r="D91" s="15"/>
      <c r="E91" s="15"/>
      <c r="F91" s="22">
        <v>2290944</v>
      </c>
      <c r="G91" s="22">
        <v>4581.89</v>
      </c>
    </row>
    <row r="92" ht="25" customHeight="1">
      <c r="A92" s="35" t="s">
        <v>382</v>
      </c>
      <c r="B92" s="35"/>
      <c r="C92" s="35"/>
      <c r="D92" s="35"/>
      <c r="E92" s="35"/>
      <c r="F92" s="35"/>
      <c r="G92" s="34">
        <f>SUBTOTAL(9,G80:G91)</f>
      </c>
    </row>
    <row r="93" ht="25" customHeight="1">
</row>
    <row r="94" ht="20" customHeight="1">
      <c r="A94" s="32" t="s">
        <v>301</v>
      </c>
      <c r="B94" s="32"/>
      <c r="C94" s="33" t="s">
        <v>104</v>
      </c>
      <c r="D94" s="33"/>
      <c r="E94" s="33"/>
      <c r="F94" s="33"/>
      <c r="G94" s="33"/>
    </row>
    <row r="95" ht="20" customHeight="1">
      <c r="A95" s="32" t="s">
        <v>302</v>
      </c>
      <c r="B95" s="32"/>
      <c r="C95" s="33" t="s">
        <v>303</v>
      </c>
      <c r="D95" s="33"/>
      <c r="E95" s="33"/>
      <c r="F95" s="33"/>
      <c r="G95" s="33"/>
    </row>
    <row r="96" ht="25" customHeight="1">
      <c r="A96" s="32" t="s">
        <v>304</v>
      </c>
      <c r="B96" s="32"/>
      <c r="C96" s="33" t="s">
        <v>271</v>
      </c>
      <c r="D96" s="33"/>
      <c r="E96" s="33"/>
      <c r="F96" s="33"/>
      <c r="G96" s="33"/>
    </row>
    <row r="97" ht="15" customHeight="1">
</row>
    <row r="98" ht="50" customHeight="1">
      <c r="A98" s="6" t="s">
        <v>401</v>
      </c>
      <c r="B98" s="6"/>
      <c r="C98" s="6"/>
      <c r="D98" s="6"/>
      <c r="E98" s="6"/>
      <c r="F98" s="6"/>
      <c r="G98" s="6"/>
    </row>
    <row r="99" ht="15" customHeight="1">
</row>
    <row r="100" ht="50" customHeight="1">
      <c r="A100" s="14" t="s">
        <v>205</v>
      </c>
      <c r="B100" s="14" t="s">
        <v>402</v>
      </c>
      <c r="C100" s="14"/>
      <c r="D100" s="14"/>
      <c r="E100" s="14"/>
      <c r="F100" s="14" t="s">
        <v>403</v>
      </c>
      <c r="G100" s="14" t="s">
        <v>404</v>
      </c>
    </row>
    <row r="101" ht="15" customHeight="1">
      <c r="A101" s="14">
        <v>1</v>
      </c>
      <c r="B101" s="14">
        <v>2</v>
      </c>
      <c r="C101" s="14"/>
      <c r="D101" s="14"/>
      <c r="E101" s="14"/>
      <c r="F101" s="14">
        <v>3</v>
      </c>
      <c r="G101" s="14">
        <v>4</v>
      </c>
    </row>
    <row r="102" ht="20" customHeight="1">
      <c r="A102" s="14" t="s">
        <v>210</v>
      </c>
      <c r="B102" s="15" t="s">
        <v>405</v>
      </c>
      <c r="C102" s="15"/>
      <c r="D102" s="15"/>
      <c r="E102" s="15"/>
      <c r="F102" s="22">
        <v>2181687.96</v>
      </c>
      <c r="G102" s="22">
        <v>63268.95</v>
      </c>
    </row>
    <row r="103" ht="20" customHeight="1">
      <c r="A103" s="14" t="s">
        <v>210</v>
      </c>
      <c r="B103" s="15" t="s">
        <v>405</v>
      </c>
      <c r="C103" s="15"/>
      <c r="D103" s="15"/>
      <c r="E103" s="15"/>
      <c r="F103" s="22">
        <v>5874589.19</v>
      </c>
      <c r="G103" s="22">
        <v>170363.09</v>
      </c>
    </row>
    <row r="104" ht="20" customHeight="1">
      <c r="A104" s="14" t="s">
        <v>210</v>
      </c>
      <c r="B104" s="15" t="s">
        <v>405</v>
      </c>
      <c r="C104" s="15"/>
      <c r="D104" s="15"/>
      <c r="E104" s="15"/>
      <c r="F104" s="22">
        <v>10155660</v>
      </c>
      <c r="G104" s="22">
        <v>294514.14</v>
      </c>
    </row>
    <row r="105" ht="20" customHeight="1">
      <c r="A105" s="14" t="s">
        <v>317</v>
      </c>
      <c r="B105" s="15" t="s">
        <v>406</v>
      </c>
      <c r="C105" s="15"/>
      <c r="D105" s="15"/>
      <c r="E105" s="15"/>
      <c r="F105" s="22">
        <v>5874589.19</v>
      </c>
      <c r="G105" s="22">
        <v>1292409.62</v>
      </c>
    </row>
    <row r="106" ht="20" customHeight="1">
      <c r="A106" s="14" t="s">
        <v>317</v>
      </c>
      <c r="B106" s="15" t="s">
        <v>406</v>
      </c>
      <c r="C106" s="15"/>
      <c r="D106" s="15"/>
      <c r="E106" s="15"/>
      <c r="F106" s="22">
        <v>2181687.96</v>
      </c>
      <c r="G106" s="22">
        <v>479971.35</v>
      </c>
    </row>
    <row r="107" ht="20" customHeight="1">
      <c r="A107" s="14" t="s">
        <v>317</v>
      </c>
      <c r="B107" s="15" t="s">
        <v>406</v>
      </c>
      <c r="C107" s="15"/>
      <c r="D107" s="15"/>
      <c r="E107" s="15"/>
      <c r="F107" s="22">
        <v>10155660</v>
      </c>
      <c r="G107" s="22">
        <v>2234245.2</v>
      </c>
    </row>
    <row r="108" ht="20" customHeight="1">
      <c r="A108" s="14" t="s">
        <v>318</v>
      </c>
      <c r="B108" s="15" t="s">
        <v>407</v>
      </c>
      <c r="C108" s="15"/>
      <c r="D108" s="15"/>
      <c r="E108" s="15"/>
      <c r="F108" s="22">
        <v>5874589.19</v>
      </c>
      <c r="G108" s="22">
        <v>299604.05</v>
      </c>
    </row>
    <row r="109" ht="20" customHeight="1">
      <c r="A109" s="14" t="s">
        <v>318</v>
      </c>
      <c r="B109" s="15" t="s">
        <v>407</v>
      </c>
      <c r="C109" s="15"/>
      <c r="D109" s="15"/>
      <c r="E109" s="15"/>
      <c r="F109" s="22">
        <v>2181687.96</v>
      </c>
      <c r="G109" s="22">
        <v>111266.09</v>
      </c>
    </row>
    <row r="110" ht="20" customHeight="1">
      <c r="A110" s="14" t="s">
        <v>318</v>
      </c>
      <c r="B110" s="15" t="s">
        <v>407</v>
      </c>
      <c r="C110" s="15"/>
      <c r="D110" s="15"/>
      <c r="E110" s="15"/>
      <c r="F110" s="22">
        <v>10155660</v>
      </c>
      <c r="G110" s="22">
        <v>517938.66</v>
      </c>
    </row>
    <row r="111" ht="20" customHeight="1">
      <c r="A111" s="14" t="s">
        <v>319</v>
      </c>
      <c r="B111" s="15" t="s">
        <v>405</v>
      </c>
      <c r="C111" s="15"/>
      <c r="D111" s="15"/>
      <c r="E111" s="15"/>
      <c r="F111" s="22">
        <v>5874584.19</v>
      </c>
      <c r="G111" s="22">
        <v>11749.17</v>
      </c>
    </row>
    <row r="112" ht="20" customHeight="1">
      <c r="A112" s="14" t="s">
        <v>319</v>
      </c>
      <c r="B112" s="15" t="s">
        <v>405</v>
      </c>
      <c r="C112" s="15"/>
      <c r="D112" s="15"/>
      <c r="E112" s="15"/>
      <c r="F112" s="22">
        <v>10155660</v>
      </c>
      <c r="G112" s="22">
        <v>20311.32</v>
      </c>
    </row>
    <row r="113" ht="20" customHeight="1">
      <c r="A113" s="14" t="s">
        <v>319</v>
      </c>
      <c r="B113" s="15" t="s">
        <v>405</v>
      </c>
      <c r="C113" s="15"/>
      <c r="D113" s="15"/>
      <c r="E113" s="15"/>
      <c r="F113" s="22">
        <v>2181687.96</v>
      </c>
      <c r="G113" s="22">
        <v>4363.38</v>
      </c>
    </row>
    <row r="114" ht="25" customHeight="1">
      <c r="A114" s="35" t="s">
        <v>382</v>
      </c>
      <c r="B114" s="35"/>
      <c r="C114" s="35"/>
      <c r="D114" s="35"/>
      <c r="E114" s="35"/>
      <c r="F114" s="35"/>
      <c r="G114" s="34">
        <f>SUBTOTAL(9,G102:G113)</f>
      </c>
    </row>
    <row r="115" ht="25" customHeight="1">
</row>
    <row r="116" ht="20" customHeight="1">
      <c r="A116" s="32" t="s">
        <v>301</v>
      </c>
      <c r="B116" s="32"/>
      <c r="C116" s="33" t="s">
        <v>104</v>
      </c>
      <c r="D116" s="33"/>
      <c r="E116" s="33"/>
      <c r="F116" s="33"/>
      <c r="G116" s="33"/>
    </row>
    <row r="117" ht="20" customHeight="1">
      <c r="A117" s="32" t="s">
        <v>302</v>
      </c>
      <c r="B117" s="32"/>
      <c r="C117" s="33" t="s">
        <v>303</v>
      </c>
      <c r="D117" s="33"/>
      <c r="E117" s="33"/>
      <c r="F117" s="33"/>
      <c r="G117" s="33"/>
    </row>
    <row r="118" ht="25" customHeight="1">
      <c r="A118" s="32" t="s">
        <v>304</v>
      </c>
      <c r="B118" s="32"/>
      <c r="C118" s="33" t="s">
        <v>274</v>
      </c>
      <c r="D118" s="33"/>
      <c r="E118" s="33"/>
      <c r="F118" s="33"/>
      <c r="G118" s="33"/>
    </row>
    <row r="119" ht="15" customHeight="1">
</row>
    <row r="120" ht="50" customHeight="1">
      <c r="A120" s="6" t="s">
        <v>401</v>
      </c>
      <c r="B120" s="6"/>
      <c r="C120" s="6"/>
      <c r="D120" s="6"/>
      <c r="E120" s="6"/>
      <c r="F120" s="6"/>
      <c r="G120" s="6"/>
    </row>
    <row r="121" ht="15" customHeight="1">
</row>
    <row r="122" ht="50" customHeight="1">
      <c r="A122" s="14" t="s">
        <v>205</v>
      </c>
      <c r="B122" s="14" t="s">
        <v>402</v>
      </c>
      <c r="C122" s="14"/>
      <c r="D122" s="14"/>
      <c r="E122" s="14"/>
      <c r="F122" s="14" t="s">
        <v>403</v>
      </c>
      <c r="G122" s="14" t="s">
        <v>404</v>
      </c>
    </row>
    <row r="123" ht="15" customHeight="1">
      <c r="A123" s="14">
        <v>1</v>
      </c>
      <c r="B123" s="14">
        <v>2</v>
      </c>
      <c r="C123" s="14"/>
      <c r="D123" s="14"/>
      <c r="E123" s="14"/>
      <c r="F123" s="14">
        <v>3</v>
      </c>
      <c r="G123" s="14">
        <v>4</v>
      </c>
    </row>
    <row r="124" ht="20" customHeight="1">
      <c r="A124" s="14" t="s">
        <v>210</v>
      </c>
      <c r="B124" s="15" t="s">
        <v>405</v>
      </c>
      <c r="C124" s="15"/>
      <c r="D124" s="15"/>
      <c r="E124" s="15"/>
      <c r="F124" s="22">
        <v>2181687.96</v>
      </c>
      <c r="G124" s="22">
        <v>63268.95</v>
      </c>
    </row>
    <row r="125" ht="20" customHeight="1">
      <c r="A125" s="14" t="s">
        <v>210</v>
      </c>
      <c r="B125" s="15" t="s">
        <v>405</v>
      </c>
      <c r="C125" s="15"/>
      <c r="D125" s="15"/>
      <c r="E125" s="15"/>
      <c r="F125" s="22">
        <v>6302332.96</v>
      </c>
      <c r="G125" s="22">
        <v>182767.66</v>
      </c>
    </row>
    <row r="126" ht="20" customHeight="1">
      <c r="A126" s="14" t="s">
        <v>210</v>
      </c>
      <c r="B126" s="15" t="s">
        <v>405</v>
      </c>
      <c r="C126" s="15"/>
      <c r="D126" s="15"/>
      <c r="E126" s="15"/>
      <c r="F126" s="22">
        <v>10155660</v>
      </c>
      <c r="G126" s="22">
        <v>294514.14</v>
      </c>
    </row>
    <row r="127" ht="20" customHeight="1">
      <c r="A127" s="14" t="s">
        <v>317</v>
      </c>
      <c r="B127" s="15" t="s">
        <v>406</v>
      </c>
      <c r="C127" s="15"/>
      <c r="D127" s="15"/>
      <c r="E127" s="15"/>
      <c r="F127" s="22">
        <v>6302332.96</v>
      </c>
      <c r="G127" s="22">
        <v>1386513.25</v>
      </c>
    </row>
    <row r="128" ht="20" customHeight="1">
      <c r="A128" s="14" t="s">
        <v>317</v>
      </c>
      <c r="B128" s="15" t="s">
        <v>406</v>
      </c>
      <c r="C128" s="15"/>
      <c r="D128" s="15"/>
      <c r="E128" s="15"/>
      <c r="F128" s="22">
        <v>2181687.96</v>
      </c>
      <c r="G128" s="22">
        <v>479971.35</v>
      </c>
    </row>
    <row r="129" ht="20" customHeight="1">
      <c r="A129" s="14" t="s">
        <v>317</v>
      </c>
      <c r="B129" s="15" t="s">
        <v>406</v>
      </c>
      <c r="C129" s="15"/>
      <c r="D129" s="15"/>
      <c r="E129" s="15"/>
      <c r="F129" s="22">
        <v>10155660</v>
      </c>
      <c r="G129" s="22">
        <v>2234245.2</v>
      </c>
    </row>
    <row r="130" ht="20" customHeight="1">
      <c r="A130" s="14" t="s">
        <v>318</v>
      </c>
      <c r="B130" s="15" t="s">
        <v>407</v>
      </c>
      <c r="C130" s="15"/>
      <c r="D130" s="15"/>
      <c r="E130" s="15"/>
      <c r="F130" s="22">
        <v>6302332.96</v>
      </c>
      <c r="G130" s="22">
        <v>321418.98</v>
      </c>
    </row>
    <row r="131" ht="20" customHeight="1">
      <c r="A131" s="14" t="s">
        <v>318</v>
      </c>
      <c r="B131" s="15" t="s">
        <v>407</v>
      </c>
      <c r="C131" s="15"/>
      <c r="D131" s="15"/>
      <c r="E131" s="15"/>
      <c r="F131" s="22">
        <v>2181687.96</v>
      </c>
      <c r="G131" s="22">
        <v>111266.09</v>
      </c>
    </row>
    <row r="132" ht="20" customHeight="1">
      <c r="A132" s="14" t="s">
        <v>318</v>
      </c>
      <c r="B132" s="15" t="s">
        <v>407</v>
      </c>
      <c r="C132" s="15"/>
      <c r="D132" s="15"/>
      <c r="E132" s="15"/>
      <c r="F132" s="22">
        <v>10155660</v>
      </c>
      <c r="G132" s="22">
        <v>517938.66</v>
      </c>
    </row>
    <row r="133" ht="20" customHeight="1">
      <c r="A133" s="14" t="s">
        <v>319</v>
      </c>
      <c r="B133" s="15" t="s">
        <v>405</v>
      </c>
      <c r="C133" s="15"/>
      <c r="D133" s="15"/>
      <c r="E133" s="15"/>
      <c r="F133" s="22">
        <v>6302327.96</v>
      </c>
      <c r="G133" s="22">
        <v>12604.66</v>
      </c>
    </row>
    <row r="134" ht="20" customHeight="1">
      <c r="A134" s="14" t="s">
        <v>319</v>
      </c>
      <c r="B134" s="15" t="s">
        <v>405</v>
      </c>
      <c r="C134" s="15"/>
      <c r="D134" s="15"/>
      <c r="E134" s="15"/>
      <c r="F134" s="22">
        <v>10155660</v>
      </c>
      <c r="G134" s="22">
        <v>20311.32</v>
      </c>
    </row>
    <row r="135" ht="20" customHeight="1">
      <c r="A135" s="14" t="s">
        <v>319</v>
      </c>
      <c r="B135" s="15" t="s">
        <v>405</v>
      </c>
      <c r="C135" s="15"/>
      <c r="D135" s="15"/>
      <c r="E135" s="15"/>
      <c r="F135" s="22">
        <v>2181687.96</v>
      </c>
      <c r="G135" s="22">
        <v>4363.38</v>
      </c>
    </row>
    <row r="136" ht="25" customHeight="1">
      <c r="A136" s="35" t="s">
        <v>382</v>
      </c>
      <c r="B136" s="35"/>
      <c r="C136" s="35"/>
      <c r="D136" s="35"/>
      <c r="E136" s="35"/>
      <c r="F136" s="35"/>
      <c r="G136" s="34">
        <f>SUBTOTAL(9,G124:G135)</f>
      </c>
    </row>
    <row r="137" ht="25" customHeight="1">
</row>
    <row r="138" ht="20" customHeight="1">
      <c r="A138" s="32" t="s">
        <v>301</v>
      </c>
      <c r="B138" s="32"/>
      <c r="C138" s="33" t="s">
        <v>135</v>
      </c>
      <c r="D138" s="33"/>
      <c r="E138" s="33"/>
      <c r="F138" s="33"/>
      <c r="G138" s="33"/>
    </row>
    <row r="139" ht="20" customHeight="1">
      <c r="A139" s="32" t="s">
        <v>302</v>
      </c>
      <c r="B139" s="32"/>
      <c r="C139" s="33" t="s">
        <v>303</v>
      </c>
      <c r="D139" s="33"/>
      <c r="E139" s="33"/>
      <c r="F139" s="33"/>
      <c r="G139" s="33"/>
    </row>
    <row r="140" ht="25" customHeight="1">
      <c r="A140" s="32" t="s">
        <v>304</v>
      </c>
      <c r="B140" s="32"/>
      <c r="C140" s="33" t="s">
        <v>268</v>
      </c>
      <c r="D140" s="33"/>
      <c r="E140" s="33"/>
      <c r="F140" s="33"/>
      <c r="G140" s="33"/>
    </row>
    <row r="141" ht="15" customHeight="1">
</row>
    <row r="142" ht="50" customHeight="1">
      <c r="A142" s="6" t="s">
        <v>408</v>
      </c>
      <c r="B142" s="6"/>
      <c r="C142" s="6"/>
      <c r="D142" s="6"/>
      <c r="E142" s="6"/>
      <c r="F142" s="6"/>
      <c r="G142" s="6"/>
    </row>
    <row r="143" ht="15" customHeight="1">
</row>
    <row r="144" ht="50" customHeight="1">
      <c r="A144" s="14" t="s">
        <v>205</v>
      </c>
      <c r="B144" s="14" t="s">
        <v>40</v>
      </c>
      <c r="C144" s="14"/>
      <c r="D144" s="14"/>
      <c r="E144" s="14" t="s">
        <v>386</v>
      </c>
      <c r="F144" s="14" t="s">
        <v>387</v>
      </c>
      <c r="G144" s="14" t="s">
        <v>388</v>
      </c>
    </row>
    <row r="145" ht="15" customHeight="1">
      <c r="A145" s="14">
        <v>1</v>
      </c>
      <c r="B145" s="14">
        <v>2</v>
      </c>
      <c r="C145" s="14"/>
      <c r="D145" s="14"/>
      <c r="E145" s="14">
        <v>3</v>
      </c>
      <c r="F145" s="14">
        <v>4</v>
      </c>
      <c r="G145" s="14">
        <v>5</v>
      </c>
    </row>
    <row r="146" ht="40" customHeight="1">
      <c r="A146" s="14" t="s">
        <v>210</v>
      </c>
      <c r="B146" s="15" t="s">
        <v>409</v>
      </c>
      <c r="C146" s="15"/>
      <c r="D146" s="15"/>
      <c r="E146" s="22">
        <v>130.14</v>
      </c>
      <c r="F146" s="22">
        <v>264</v>
      </c>
      <c r="G146" s="22">
        <v>34356.96</v>
      </c>
    </row>
    <row r="147" ht="25" customHeight="1">
      <c r="A147" s="35" t="s">
        <v>382</v>
      </c>
      <c r="B147" s="35"/>
      <c r="C147" s="35"/>
      <c r="D147" s="35"/>
      <c r="E147" s="35"/>
      <c r="F147" s="35"/>
      <c r="G147" s="34">
        <f>SUBTOTAL(9,G146:G146)</f>
      </c>
    </row>
    <row r="148" ht="25" customHeight="1">
</row>
    <row r="149" ht="25" customHeight="1">
      <c r="A149" s="32" t="s">
        <v>301</v>
      </c>
      <c r="B149" s="32"/>
      <c r="C149" s="33"/>
      <c r="D149" s="33"/>
      <c r="E149" s="33"/>
      <c r="F149" s="33"/>
      <c r="G149" s="33"/>
    </row>
    <row r="150" ht="25" customHeight="1">
      <c r="A150" s="32" t="s">
        <v>302</v>
      </c>
      <c r="B150" s="32"/>
      <c r="C150" s="33"/>
      <c r="D150" s="33"/>
      <c r="E150" s="33"/>
      <c r="F150" s="33"/>
      <c r="G150" s="33"/>
    </row>
    <row r="151" ht="25" customHeight="1">
      <c r="A151" s="32" t="s">
        <v>304</v>
      </c>
      <c r="B151" s="32"/>
      <c r="C151" s="33"/>
      <c r="D151" s="33"/>
      <c r="E151" s="33"/>
      <c r="F151" s="33"/>
      <c r="G151" s="33"/>
    </row>
    <row r="152" ht="15" customHeight="1">
</row>
    <row r="153" ht="50" customHeight="1">
      <c r="A153" s="6" t="s">
        <v>385</v>
      </c>
      <c r="B153" s="6"/>
      <c r="C153" s="6"/>
      <c r="D153" s="6"/>
      <c r="E153" s="6"/>
      <c r="F153" s="6"/>
      <c r="G153" s="6"/>
    </row>
    <row r="154" ht="15" customHeight="1">
</row>
    <row r="155" ht="50" customHeight="1">
      <c r="A155" s="14" t="s">
        <v>205</v>
      </c>
      <c r="B155" s="14" t="s">
        <v>40</v>
      </c>
      <c r="C155" s="14"/>
      <c r="D155" s="14"/>
      <c r="E155" s="14" t="s">
        <v>386</v>
      </c>
      <c r="F155" s="14" t="s">
        <v>387</v>
      </c>
      <c r="G155" s="14" t="s">
        <v>388</v>
      </c>
    </row>
    <row r="156" ht="25" customHeight="1">
      <c r="A156" s="14" t="s">
        <v>56</v>
      </c>
      <c r="B156" s="14" t="s">
        <v>56</v>
      </c>
      <c r="C156" s="14" t="s">
        <v>56</v>
      </c>
      <c r="D156" s="14" t="s">
        <v>56</v>
      </c>
      <c r="E156" s="14" t="s">
        <v>56</v>
      </c>
      <c r="F156" s="14" t="s">
        <v>56</v>
      </c>
      <c r="G156" s="14" t="s">
        <v>56</v>
      </c>
    </row>
    <row r="157" ht="25" customHeight="1">
</row>
    <row r="158" ht="25" customHeight="1">
      <c r="A158" s="32" t="s">
        <v>301</v>
      </c>
      <c r="B158" s="32"/>
      <c r="C158" s="33"/>
      <c r="D158" s="33"/>
      <c r="E158" s="33"/>
      <c r="F158" s="33"/>
      <c r="G158" s="33"/>
    </row>
    <row r="159" ht="25" customHeight="1">
      <c r="A159" s="32" t="s">
        <v>302</v>
      </c>
      <c r="B159" s="32"/>
      <c r="C159" s="33"/>
      <c r="D159" s="33"/>
      <c r="E159" s="33"/>
      <c r="F159" s="33"/>
      <c r="G159" s="33"/>
    </row>
    <row r="160" ht="25" customHeight="1">
      <c r="A160" s="32" t="s">
        <v>304</v>
      </c>
      <c r="B160" s="32"/>
      <c r="C160" s="33"/>
      <c r="D160" s="33"/>
      <c r="E160" s="33"/>
      <c r="F160" s="33"/>
      <c r="G160" s="33"/>
    </row>
    <row r="161" ht="15" customHeight="1">
</row>
    <row r="162" ht="50" customHeight="1">
      <c r="A162" s="6" t="s">
        <v>385</v>
      </c>
      <c r="B162" s="6"/>
      <c r="C162" s="6"/>
      <c r="D162" s="6"/>
      <c r="E162" s="6"/>
      <c r="F162" s="6"/>
      <c r="G162" s="6"/>
    </row>
    <row r="163" ht="15" customHeight="1">
</row>
    <row r="164" ht="50" customHeight="1">
      <c r="A164" s="14" t="s">
        <v>205</v>
      </c>
      <c r="B164" s="14" t="s">
        <v>40</v>
      </c>
      <c r="C164" s="14"/>
      <c r="D164" s="14"/>
      <c r="E164" s="14" t="s">
        <v>386</v>
      </c>
      <c r="F164" s="14" t="s">
        <v>387</v>
      </c>
      <c r="G164" s="14" t="s">
        <v>388</v>
      </c>
    </row>
    <row r="165" ht="25" customHeight="1">
      <c r="A165" s="14" t="s">
        <v>56</v>
      </c>
      <c r="B165" s="14" t="s">
        <v>56</v>
      </c>
      <c r="C165" s="14" t="s">
        <v>56</v>
      </c>
      <c r="D165" s="14" t="s">
        <v>56</v>
      </c>
      <c r="E165" s="14" t="s">
        <v>56</v>
      </c>
      <c r="F165" s="14" t="s">
        <v>56</v>
      </c>
      <c r="G165" s="14" t="s">
        <v>56</v>
      </c>
    </row>
    <row r="166" ht="25" customHeight="1">
</row>
    <row r="167" ht="20" customHeight="1">
      <c r="A167" s="32" t="s">
        <v>301</v>
      </c>
      <c r="B167" s="32"/>
      <c r="C167" s="33" t="s">
        <v>144</v>
      </c>
      <c r="D167" s="33"/>
      <c r="E167" s="33"/>
      <c r="F167" s="33"/>
      <c r="G167" s="33"/>
    </row>
    <row r="168" ht="20" customHeight="1">
      <c r="A168" s="32" t="s">
        <v>302</v>
      </c>
      <c r="B168" s="32"/>
      <c r="C168" s="33" t="s">
        <v>303</v>
      </c>
      <c r="D168" s="33"/>
      <c r="E168" s="33"/>
      <c r="F168" s="33"/>
      <c r="G168" s="33"/>
    </row>
    <row r="169" ht="25" customHeight="1">
      <c r="A169" s="32" t="s">
        <v>304</v>
      </c>
      <c r="B169" s="32"/>
      <c r="C169" s="33" t="s">
        <v>268</v>
      </c>
      <c r="D169" s="33"/>
      <c r="E169" s="33"/>
      <c r="F169" s="33"/>
      <c r="G169" s="33"/>
    </row>
    <row r="170" ht="15" customHeight="1">
</row>
    <row r="171" ht="25" customHeight="1">
      <c r="A171" s="6" t="s">
        <v>410</v>
      </c>
      <c r="B171" s="6"/>
      <c r="C171" s="6"/>
      <c r="D171" s="6"/>
      <c r="E171" s="6"/>
      <c r="F171" s="6"/>
      <c r="G171" s="6"/>
    </row>
    <row r="172" ht="15" customHeight="1">
</row>
    <row r="173" ht="60" customHeight="1">
      <c r="A173" s="14" t="s">
        <v>205</v>
      </c>
      <c r="B173" s="14" t="s">
        <v>390</v>
      </c>
      <c r="C173" s="14"/>
      <c r="D173" s="14"/>
      <c r="E173" s="14" t="s">
        <v>411</v>
      </c>
      <c r="F173" s="14" t="s">
        <v>412</v>
      </c>
      <c r="G173" s="14" t="s">
        <v>413</v>
      </c>
    </row>
    <row r="174" ht="15" customHeight="1">
      <c r="A174" s="14">
        <v>1</v>
      </c>
      <c r="B174" s="14">
        <v>2</v>
      </c>
      <c r="C174" s="14"/>
      <c r="D174" s="14"/>
      <c r="E174" s="14">
        <v>3</v>
      </c>
      <c r="F174" s="14">
        <v>4</v>
      </c>
      <c r="G174" s="14">
        <v>5</v>
      </c>
    </row>
    <row r="175" ht="20" customHeight="1">
      <c r="A175" s="14" t="s">
        <v>318</v>
      </c>
      <c r="B175" s="15" t="s">
        <v>414</v>
      </c>
      <c r="C175" s="15"/>
      <c r="D175" s="15"/>
      <c r="E175" s="22">
        <v>74.1</v>
      </c>
      <c r="F175" s="22">
        <v>10</v>
      </c>
      <c r="G175" s="22">
        <v>741</v>
      </c>
    </row>
    <row r="176" ht="20" customHeight="1">
      <c r="A176" s="14" t="s">
        <v>318</v>
      </c>
      <c r="B176" s="15" t="s">
        <v>414</v>
      </c>
      <c r="C176" s="15"/>
      <c r="D176" s="15"/>
      <c r="E176" s="22">
        <v>130</v>
      </c>
      <c r="F176" s="22">
        <v>20</v>
      </c>
      <c r="G176" s="22">
        <v>2600</v>
      </c>
    </row>
    <row r="177" ht="20" customHeight="1">
      <c r="A177" s="14" t="s">
        <v>318</v>
      </c>
      <c r="B177" s="15" t="s">
        <v>414</v>
      </c>
      <c r="C177" s="15"/>
      <c r="D177" s="15"/>
      <c r="E177" s="22">
        <v>106.8</v>
      </c>
      <c r="F177" s="22">
        <v>30</v>
      </c>
      <c r="G177" s="22">
        <v>3204</v>
      </c>
    </row>
    <row r="178" ht="20" customHeight="1">
      <c r="A178" s="14" t="s">
        <v>318</v>
      </c>
      <c r="B178" s="15" t="s">
        <v>414</v>
      </c>
      <c r="C178" s="15"/>
      <c r="D178" s="15"/>
      <c r="E178" s="22">
        <v>155</v>
      </c>
      <c r="F178" s="22">
        <v>30</v>
      </c>
      <c r="G178" s="22">
        <v>4650</v>
      </c>
    </row>
    <row r="179" ht="20" customHeight="1">
      <c r="A179" s="14" t="s">
        <v>320</v>
      </c>
      <c r="B179" s="15" t="s">
        <v>415</v>
      </c>
      <c r="C179" s="15"/>
      <c r="D179" s="15"/>
      <c r="E179" s="22">
        <v>1080</v>
      </c>
      <c r="F179" s="22">
        <v>100</v>
      </c>
      <c r="G179" s="22">
        <v>1080</v>
      </c>
    </row>
    <row r="180" ht="25" customHeight="1">
      <c r="A180" s="35" t="s">
        <v>382</v>
      </c>
      <c r="B180" s="35"/>
      <c r="C180" s="35"/>
      <c r="D180" s="35"/>
      <c r="E180" s="35"/>
      <c r="F180" s="35"/>
      <c r="G180" s="34">
        <f>SUBTOTAL(9,G175:G179)</f>
      </c>
    </row>
    <row r="181" ht="25" customHeight="1">
</row>
    <row r="182" ht="20" customHeight="1">
      <c r="A182" s="32" t="s">
        <v>301</v>
      </c>
      <c r="B182" s="32"/>
      <c r="C182" s="33" t="s">
        <v>147</v>
      </c>
      <c r="D182" s="33"/>
      <c r="E182" s="33"/>
      <c r="F182" s="33"/>
      <c r="G182" s="33"/>
    </row>
    <row r="183" ht="20" customHeight="1">
      <c r="A183" s="32" t="s">
        <v>302</v>
      </c>
      <c r="B183" s="32"/>
      <c r="C183" s="33" t="s">
        <v>303</v>
      </c>
      <c r="D183" s="33"/>
      <c r="E183" s="33"/>
      <c r="F183" s="33"/>
      <c r="G183" s="33"/>
    </row>
    <row r="184" ht="25" customHeight="1">
      <c r="A184" s="32" t="s">
        <v>304</v>
      </c>
      <c r="B184" s="32"/>
      <c r="C184" s="33" t="s">
        <v>268</v>
      </c>
      <c r="D184" s="33"/>
      <c r="E184" s="33"/>
      <c r="F184" s="33"/>
      <c r="G184" s="33"/>
    </row>
    <row r="185" ht="15" customHeight="1">
</row>
    <row r="186" ht="25" customHeight="1">
      <c r="A186" s="6" t="s">
        <v>416</v>
      </c>
      <c r="B186" s="6"/>
      <c r="C186" s="6"/>
      <c r="D186" s="6"/>
      <c r="E186" s="6"/>
      <c r="F186" s="6"/>
      <c r="G186" s="6"/>
    </row>
    <row r="187" ht="15" customHeight="1">
</row>
    <row r="188" ht="60" customHeight="1">
      <c r="A188" s="14" t="s">
        <v>205</v>
      </c>
      <c r="B188" s="14" t="s">
        <v>390</v>
      </c>
      <c r="C188" s="14"/>
      <c r="D188" s="14"/>
      <c r="E188" s="14" t="s">
        <v>411</v>
      </c>
      <c r="F188" s="14" t="s">
        <v>412</v>
      </c>
      <c r="G188" s="14" t="s">
        <v>413</v>
      </c>
    </row>
    <row r="189" ht="15" customHeight="1">
      <c r="A189" s="14">
        <v>1</v>
      </c>
      <c r="B189" s="14">
        <v>2</v>
      </c>
      <c r="C189" s="14"/>
      <c r="D189" s="14"/>
      <c r="E189" s="14">
        <v>3</v>
      </c>
      <c r="F189" s="14">
        <v>4</v>
      </c>
      <c r="G189" s="14">
        <v>5</v>
      </c>
    </row>
    <row r="190" ht="20" customHeight="1">
      <c r="A190" s="14" t="s">
        <v>320</v>
      </c>
      <c r="B190" s="15" t="s">
        <v>415</v>
      </c>
      <c r="C190" s="15"/>
      <c r="D190" s="15"/>
      <c r="E190" s="22">
        <v>27165.05</v>
      </c>
      <c r="F190" s="22">
        <v>100</v>
      </c>
      <c r="G190" s="22">
        <v>27165.05</v>
      </c>
    </row>
    <row r="191" ht="20" customHeight="1">
      <c r="A191" s="14" t="s">
        <v>320</v>
      </c>
      <c r="B191" s="15" t="s">
        <v>415</v>
      </c>
      <c r="C191" s="15"/>
      <c r="D191" s="15"/>
      <c r="E191" s="22">
        <v>61.12</v>
      </c>
      <c r="F191" s="22">
        <v>100</v>
      </c>
      <c r="G191" s="22">
        <v>61.12</v>
      </c>
    </row>
    <row r="192" ht="25" customHeight="1">
      <c r="A192" s="35" t="s">
        <v>382</v>
      </c>
      <c r="B192" s="35"/>
      <c r="C192" s="35"/>
      <c r="D192" s="35"/>
      <c r="E192" s="35"/>
      <c r="F192" s="35"/>
      <c r="G192" s="34">
        <f>SUBTOTAL(9,G190:G191)</f>
      </c>
    </row>
    <row r="193" ht="25" customHeight="1">
</row>
    <row r="194" ht="20" customHeight="1">
      <c r="A194" s="32" t="s">
        <v>301</v>
      </c>
      <c r="B194" s="32"/>
      <c r="C194" s="33" t="s">
        <v>141</v>
      </c>
      <c r="D194" s="33"/>
      <c r="E194" s="33"/>
      <c r="F194" s="33"/>
      <c r="G194" s="33"/>
    </row>
    <row r="195" ht="20" customHeight="1">
      <c r="A195" s="32" t="s">
        <v>302</v>
      </c>
      <c r="B195" s="32"/>
      <c r="C195" s="33" t="s">
        <v>303</v>
      </c>
      <c r="D195" s="33"/>
      <c r="E195" s="33"/>
      <c r="F195" s="33"/>
      <c r="G195" s="33"/>
    </row>
    <row r="196" ht="25" customHeight="1">
      <c r="A196" s="32" t="s">
        <v>304</v>
      </c>
      <c r="B196" s="32"/>
      <c r="C196" s="33" t="s">
        <v>268</v>
      </c>
      <c r="D196" s="33"/>
      <c r="E196" s="33"/>
      <c r="F196" s="33"/>
      <c r="G196" s="33"/>
    </row>
    <row r="197" ht="15" customHeight="1">
</row>
    <row r="198" ht="25" customHeight="1">
      <c r="A198" s="6" t="s">
        <v>410</v>
      </c>
      <c r="B198" s="6"/>
      <c r="C198" s="6"/>
      <c r="D198" s="6"/>
      <c r="E198" s="6"/>
      <c r="F198" s="6"/>
      <c r="G198" s="6"/>
    </row>
    <row r="199" ht="15" customHeight="1">
</row>
    <row r="200" ht="60" customHeight="1">
      <c r="A200" s="14" t="s">
        <v>205</v>
      </c>
      <c r="B200" s="14" t="s">
        <v>390</v>
      </c>
      <c r="C200" s="14"/>
      <c r="D200" s="14"/>
      <c r="E200" s="14" t="s">
        <v>411</v>
      </c>
      <c r="F200" s="14" t="s">
        <v>412</v>
      </c>
      <c r="G200" s="14" t="s">
        <v>413</v>
      </c>
    </row>
    <row r="201" ht="15" customHeight="1">
      <c r="A201" s="14">
        <v>1</v>
      </c>
      <c r="B201" s="14">
        <v>2</v>
      </c>
      <c r="C201" s="14"/>
      <c r="D201" s="14"/>
      <c r="E201" s="14">
        <v>3</v>
      </c>
      <c r="F201" s="14">
        <v>4</v>
      </c>
      <c r="G201" s="14">
        <v>5</v>
      </c>
    </row>
    <row r="202" ht="20" customHeight="1">
      <c r="A202" s="14" t="s">
        <v>210</v>
      </c>
      <c r="B202" s="15" t="s">
        <v>417</v>
      </c>
      <c r="C202" s="15"/>
      <c r="D202" s="15"/>
      <c r="E202" s="22">
        <v>4956036.35</v>
      </c>
      <c r="F202" s="22">
        <v>2.2</v>
      </c>
      <c r="G202" s="22">
        <v>109032.8</v>
      </c>
    </row>
    <row r="203" ht="20" customHeight="1">
      <c r="A203" s="14" t="s">
        <v>317</v>
      </c>
      <c r="B203" s="15" t="s">
        <v>418</v>
      </c>
      <c r="C203" s="15"/>
      <c r="D203" s="15"/>
      <c r="E203" s="22">
        <v>15920466</v>
      </c>
      <c r="F203" s="22">
        <v>1.5</v>
      </c>
      <c r="G203" s="22">
        <v>238806.99</v>
      </c>
    </row>
    <row r="204" ht="20" customHeight="1">
      <c r="A204" s="14" t="s">
        <v>317</v>
      </c>
      <c r="B204" s="15" t="s">
        <v>418</v>
      </c>
      <c r="C204" s="15"/>
      <c r="D204" s="15"/>
      <c r="E204" s="22">
        <v>35051071</v>
      </c>
      <c r="F204" s="22">
        <v>.3</v>
      </c>
      <c r="G204" s="22">
        <v>105153.21</v>
      </c>
    </row>
    <row r="205" ht="25" customHeight="1">
      <c r="A205" s="35" t="s">
        <v>382</v>
      </c>
      <c r="B205" s="35"/>
      <c r="C205" s="35"/>
      <c r="D205" s="35"/>
      <c r="E205" s="35"/>
      <c r="F205" s="35"/>
      <c r="G205" s="34">
        <f>SUBTOTAL(9,G202:G204)</f>
      </c>
    </row>
    <row r="206" ht="25" customHeight="1">
</row>
    <row r="207" ht="20" customHeight="1">
      <c r="A207" s="32" t="s">
        <v>301</v>
      </c>
      <c r="B207" s="32"/>
      <c r="C207" s="33" t="s">
        <v>144</v>
      </c>
      <c r="D207" s="33"/>
      <c r="E207" s="33"/>
      <c r="F207" s="33"/>
      <c r="G207" s="33"/>
    </row>
    <row r="208" ht="20" customHeight="1">
      <c r="A208" s="32" t="s">
        <v>302</v>
      </c>
      <c r="B208" s="32"/>
      <c r="C208" s="33" t="s">
        <v>303</v>
      </c>
      <c r="D208" s="33"/>
      <c r="E208" s="33"/>
      <c r="F208" s="33"/>
      <c r="G208" s="33"/>
    </row>
    <row r="209" ht="25" customHeight="1">
      <c r="A209" s="32" t="s">
        <v>304</v>
      </c>
      <c r="B209" s="32"/>
      <c r="C209" s="33" t="s">
        <v>271</v>
      </c>
      <c r="D209" s="33"/>
      <c r="E209" s="33"/>
      <c r="F209" s="33"/>
      <c r="G209" s="33"/>
    </row>
    <row r="210" ht="15" customHeight="1">
</row>
    <row r="211" ht="25" customHeight="1">
      <c r="A211" s="6" t="s">
        <v>410</v>
      </c>
      <c r="B211" s="6"/>
      <c r="C211" s="6"/>
      <c r="D211" s="6"/>
      <c r="E211" s="6"/>
      <c r="F211" s="6"/>
      <c r="G211" s="6"/>
    </row>
    <row r="212" ht="15" customHeight="1">
</row>
    <row r="213" ht="60" customHeight="1">
      <c r="A213" s="14" t="s">
        <v>205</v>
      </c>
      <c r="B213" s="14" t="s">
        <v>390</v>
      </c>
      <c r="C213" s="14"/>
      <c r="D213" s="14"/>
      <c r="E213" s="14" t="s">
        <v>411</v>
      </c>
      <c r="F213" s="14" t="s">
        <v>412</v>
      </c>
      <c r="G213" s="14" t="s">
        <v>413</v>
      </c>
    </row>
    <row r="214" ht="15" customHeight="1">
      <c r="A214" s="14">
        <v>1</v>
      </c>
      <c r="B214" s="14">
        <v>2</v>
      </c>
      <c r="C214" s="14"/>
      <c r="D214" s="14"/>
      <c r="E214" s="14">
        <v>3</v>
      </c>
      <c r="F214" s="14">
        <v>4</v>
      </c>
      <c r="G214" s="14">
        <v>5</v>
      </c>
    </row>
    <row r="215" ht="20" customHeight="1">
      <c r="A215" s="14" t="s">
        <v>318</v>
      </c>
      <c r="B215" s="15" t="s">
        <v>414</v>
      </c>
      <c r="C215" s="15"/>
      <c r="D215" s="15"/>
      <c r="E215" s="22">
        <v>74.1</v>
      </c>
      <c r="F215" s="22">
        <v>10</v>
      </c>
      <c r="G215" s="22">
        <v>741</v>
      </c>
    </row>
    <row r="216" ht="20" customHeight="1">
      <c r="A216" s="14" t="s">
        <v>318</v>
      </c>
      <c r="B216" s="15" t="s">
        <v>414</v>
      </c>
      <c r="C216" s="15"/>
      <c r="D216" s="15"/>
      <c r="E216" s="22">
        <v>106.8</v>
      </c>
      <c r="F216" s="22">
        <v>30</v>
      </c>
      <c r="G216" s="22">
        <v>3204</v>
      </c>
    </row>
    <row r="217" ht="20" customHeight="1">
      <c r="A217" s="14" t="s">
        <v>318</v>
      </c>
      <c r="B217" s="15" t="s">
        <v>414</v>
      </c>
      <c r="C217" s="15"/>
      <c r="D217" s="15"/>
      <c r="E217" s="22">
        <v>130</v>
      </c>
      <c r="F217" s="22">
        <v>20</v>
      </c>
      <c r="G217" s="22">
        <v>2600</v>
      </c>
    </row>
    <row r="218" ht="25" customHeight="1">
      <c r="A218" s="35" t="s">
        <v>382</v>
      </c>
      <c r="B218" s="35"/>
      <c r="C218" s="35"/>
      <c r="D218" s="35"/>
      <c r="E218" s="35"/>
      <c r="F218" s="35"/>
      <c r="G218" s="34">
        <f>SUBTOTAL(9,G215:G217)</f>
      </c>
    </row>
    <row r="219" ht="25" customHeight="1">
</row>
    <row r="220" ht="20" customHeight="1">
      <c r="A220" s="32" t="s">
        <v>301</v>
      </c>
      <c r="B220" s="32"/>
      <c r="C220" s="33" t="s">
        <v>147</v>
      </c>
      <c r="D220" s="33"/>
      <c r="E220" s="33"/>
      <c r="F220" s="33"/>
      <c r="G220" s="33"/>
    </row>
    <row r="221" ht="20" customHeight="1">
      <c r="A221" s="32" t="s">
        <v>302</v>
      </c>
      <c r="B221" s="32"/>
      <c r="C221" s="33" t="s">
        <v>303</v>
      </c>
      <c r="D221" s="33"/>
      <c r="E221" s="33"/>
      <c r="F221" s="33"/>
      <c r="G221" s="33"/>
    </row>
    <row r="222" ht="25" customHeight="1">
      <c r="A222" s="32" t="s">
        <v>304</v>
      </c>
      <c r="B222" s="32"/>
      <c r="C222" s="33" t="s">
        <v>271</v>
      </c>
      <c r="D222" s="33"/>
      <c r="E222" s="33"/>
      <c r="F222" s="33"/>
      <c r="G222" s="33"/>
    </row>
    <row r="223" ht="15" customHeight="1">
</row>
    <row r="224" ht="25" customHeight="1">
      <c r="A224" s="6" t="s">
        <v>416</v>
      </c>
      <c r="B224" s="6"/>
      <c r="C224" s="6"/>
      <c r="D224" s="6"/>
      <c r="E224" s="6"/>
      <c r="F224" s="6"/>
      <c r="G224" s="6"/>
    </row>
    <row r="225" ht="15" customHeight="1">
</row>
    <row r="226" ht="60" customHeight="1">
      <c r="A226" s="14" t="s">
        <v>205</v>
      </c>
      <c r="B226" s="14" t="s">
        <v>390</v>
      </c>
      <c r="C226" s="14"/>
      <c r="D226" s="14"/>
      <c r="E226" s="14" t="s">
        <v>411</v>
      </c>
      <c r="F226" s="14" t="s">
        <v>412</v>
      </c>
      <c r="G226" s="14" t="s">
        <v>413</v>
      </c>
    </row>
    <row r="227" ht="15" customHeight="1">
      <c r="A227" s="14">
        <v>1</v>
      </c>
      <c r="B227" s="14">
        <v>2</v>
      </c>
      <c r="C227" s="14"/>
      <c r="D227" s="14"/>
      <c r="E227" s="14">
        <v>3</v>
      </c>
      <c r="F227" s="14">
        <v>4</v>
      </c>
      <c r="G227" s="14">
        <v>5</v>
      </c>
    </row>
    <row r="228" ht="20" customHeight="1">
      <c r="A228" s="14" t="s">
        <v>320</v>
      </c>
      <c r="B228" s="15" t="s">
        <v>415</v>
      </c>
      <c r="C228" s="15"/>
      <c r="D228" s="15"/>
      <c r="E228" s="22">
        <v>21135.86</v>
      </c>
      <c r="F228" s="22">
        <v>100</v>
      </c>
      <c r="G228" s="22">
        <v>21135.86</v>
      </c>
    </row>
    <row r="229" ht="25" customHeight="1">
      <c r="A229" s="35" t="s">
        <v>382</v>
      </c>
      <c r="B229" s="35"/>
      <c r="C229" s="35"/>
      <c r="D229" s="35"/>
      <c r="E229" s="35"/>
      <c r="F229" s="35"/>
      <c r="G229" s="34">
        <f>SUBTOTAL(9,G228:G228)</f>
      </c>
    </row>
    <row r="230" ht="25" customHeight="1">
</row>
    <row r="231" ht="20" customHeight="1">
      <c r="A231" s="32" t="s">
        <v>301</v>
      </c>
      <c r="B231" s="32"/>
      <c r="C231" s="33" t="s">
        <v>141</v>
      </c>
      <c r="D231" s="33"/>
      <c r="E231" s="33"/>
      <c r="F231" s="33"/>
      <c r="G231" s="33"/>
    </row>
    <row r="232" ht="20" customHeight="1">
      <c r="A232" s="32" t="s">
        <v>302</v>
      </c>
      <c r="B232" s="32"/>
      <c r="C232" s="33" t="s">
        <v>303</v>
      </c>
      <c r="D232" s="33"/>
      <c r="E232" s="33"/>
      <c r="F232" s="33"/>
      <c r="G232" s="33"/>
    </row>
    <row r="233" ht="25" customHeight="1">
      <c r="A233" s="32" t="s">
        <v>304</v>
      </c>
      <c r="B233" s="32"/>
      <c r="C233" s="33" t="s">
        <v>271</v>
      </c>
      <c r="D233" s="33"/>
      <c r="E233" s="33"/>
      <c r="F233" s="33"/>
      <c r="G233" s="33"/>
    </row>
    <row r="234" ht="15" customHeight="1">
</row>
    <row r="235" ht="25" customHeight="1">
      <c r="A235" s="6" t="s">
        <v>410</v>
      </c>
      <c r="B235" s="6"/>
      <c r="C235" s="6"/>
      <c r="D235" s="6"/>
      <c r="E235" s="6"/>
      <c r="F235" s="6"/>
      <c r="G235" s="6"/>
    </row>
    <row r="236" ht="15" customHeight="1">
</row>
    <row r="237" ht="60" customHeight="1">
      <c r="A237" s="14" t="s">
        <v>205</v>
      </c>
      <c r="B237" s="14" t="s">
        <v>390</v>
      </c>
      <c r="C237" s="14"/>
      <c r="D237" s="14"/>
      <c r="E237" s="14" t="s">
        <v>411</v>
      </c>
      <c r="F237" s="14" t="s">
        <v>412</v>
      </c>
      <c r="G237" s="14" t="s">
        <v>413</v>
      </c>
    </row>
    <row r="238" ht="15" customHeight="1">
      <c r="A238" s="14">
        <v>1</v>
      </c>
      <c r="B238" s="14">
        <v>2</v>
      </c>
      <c r="C238" s="14"/>
      <c r="D238" s="14"/>
      <c r="E238" s="14">
        <v>3</v>
      </c>
      <c r="F238" s="14">
        <v>4</v>
      </c>
      <c r="G238" s="14">
        <v>5</v>
      </c>
    </row>
    <row r="239" ht="20" customHeight="1">
      <c r="A239" s="14" t="s">
        <v>210</v>
      </c>
      <c r="B239" s="15" t="s">
        <v>417</v>
      </c>
      <c r="C239" s="15"/>
      <c r="D239" s="15"/>
      <c r="E239" s="22">
        <v>10379951.8</v>
      </c>
      <c r="F239" s="22">
        <v>2.2</v>
      </c>
      <c r="G239" s="22">
        <v>228358.94</v>
      </c>
    </row>
    <row r="240" ht="20" customHeight="1">
      <c r="A240" s="14" t="s">
        <v>317</v>
      </c>
      <c r="B240" s="15" t="s">
        <v>418</v>
      </c>
      <c r="C240" s="15"/>
      <c r="D240" s="15"/>
      <c r="E240" s="22">
        <v>15920466</v>
      </c>
      <c r="F240" s="22">
        <v>1.5</v>
      </c>
      <c r="G240" s="22">
        <v>238806.99</v>
      </c>
    </row>
    <row r="241" ht="20" customHeight="1">
      <c r="A241" s="14" t="s">
        <v>317</v>
      </c>
      <c r="B241" s="15" t="s">
        <v>418</v>
      </c>
      <c r="C241" s="15"/>
      <c r="D241" s="15"/>
      <c r="E241" s="22">
        <v>35051071</v>
      </c>
      <c r="F241" s="22">
        <v>.3</v>
      </c>
      <c r="G241" s="22">
        <v>105153.21</v>
      </c>
    </row>
    <row r="242" ht="25" customHeight="1">
      <c r="A242" s="35" t="s">
        <v>382</v>
      </c>
      <c r="B242" s="35"/>
      <c r="C242" s="35"/>
      <c r="D242" s="35"/>
      <c r="E242" s="35"/>
      <c r="F242" s="35"/>
      <c r="G242" s="34">
        <f>SUBTOTAL(9,G239:G241)</f>
      </c>
    </row>
    <row r="243" ht="25" customHeight="1">
</row>
    <row r="244" ht="20" customHeight="1">
      <c r="A244" s="32" t="s">
        <v>301</v>
      </c>
      <c r="B244" s="32"/>
      <c r="C244" s="33" t="s">
        <v>144</v>
      </c>
      <c r="D244" s="33"/>
      <c r="E244" s="33"/>
      <c r="F244" s="33"/>
      <c r="G244" s="33"/>
    </row>
    <row r="245" ht="20" customHeight="1">
      <c r="A245" s="32" t="s">
        <v>302</v>
      </c>
      <c r="B245" s="32"/>
      <c r="C245" s="33" t="s">
        <v>303</v>
      </c>
      <c r="D245" s="33"/>
      <c r="E245" s="33"/>
      <c r="F245" s="33"/>
      <c r="G245" s="33"/>
    </row>
    <row r="246" ht="25" customHeight="1">
      <c r="A246" s="32" t="s">
        <v>304</v>
      </c>
      <c r="B246" s="32"/>
      <c r="C246" s="33" t="s">
        <v>274</v>
      </c>
      <c r="D246" s="33"/>
      <c r="E246" s="33"/>
      <c r="F246" s="33"/>
      <c r="G246" s="33"/>
    </row>
    <row r="247" ht="15" customHeight="1">
</row>
    <row r="248" ht="25" customHeight="1">
      <c r="A248" s="6" t="s">
        <v>410</v>
      </c>
      <c r="B248" s="6"/>
      <c r="C248" s="6"/>
      <c r="D248" s="6"/>
      <c r="E248" s="6"/>
      <c r="F248" s="6"/>
      <c r="G248" s="6"/>
    </row>
    <row r="249" ht="15" customHeight="1">
</row>
    <row r="250" ht="60" customHeight="1">
      <c r="A250" s="14" t="s">
        <v>205</v>
      </c>
      <c r="B250" s="14" t="s">
        <v>390</v>
      </c>
      <c r="C250" s="14"/>
      <c r="D250" s="14"/>
      <c r="E250" s="14" t="s">
        <v>411</v>
      </c>
      <c r="F250" s="14" t="s">
        <v>412</v>
      </c>
      <c r="G250" s="14" t="s">
        <v>413</v>
      </c>
    </row>
    <row r="251" ht="15" customHeight="1">
      <c r="A251" s="14">
        <v>1</v>
      </c>
      <c r="B251" s="14">
        <v>2</v>
      </c>
      <c r="C251" s="14"/>
      <c r="D251" s="14"/>
      <c r="E251" s="14">
        <v>3</v>
      </c>
      <c r="F251" s="14">
        <v>4</v>
      </c>
      <c r="G251" s="14">
        <v>5</v>
      </c>
    </row>
    <row r="252" ht="20" customHeight="1">
      <c r="A252" s="14" t="s">
        <v>318</v>
      </c>
      <c r="B252" s="15" t="s">
        <v>414</v>
      </c>
      <c r="C252" s="15"/>
      <c r="D252" s="15"/>
      <c r="E252" s="22">
        <v>74.1</v>
      </c>
      <c r="F252" s="22">
        <v>10</v>
      </c>
      <c r="G252" s="22">
        <v>741</v>
      </c>
    </row>
    <row r="253" ht="20" customHeight="1">
      <c r="A253" s="14" t="s">
        <v>318</v>
      </c>
      <c r="B253" s="15" t="s">
        <v>414</v>
      </c>
      <c r="C253" s="15"/>
      <c r="D253" s="15"/>
      <c r="E253" s="22">
        <v>106.8</v>
      </c>
      <c r="F253" s="22">
        <v>30</v>
      </c>
      <c r="G253" s="22">
        <v>3204</v>
      </c>
    </row>
    <row r="254" ht="20" customHeight="1">
      <c r="A254" s="14" t="s">
        <v>318</v>
      </c>
      <c r="B254" s="15" t="s">
        <v>414</v>
      </c>
      <c r="C254" s="15"/>
      <c r="D254" s="15"/>
      <c r="E254" s="22">
        <v>130</v>
      </c>
      <c r="F254" s="22">
        <v>20</v>
      </c>
      <c r="G254" s="22">
        <v>2600</v>
      </c>
    </row>
    <row r="255" ht="25" customHeight="1">
      <c r="A255" s="35" t="s">
        <v>382</v>
      </c>
      <c r="B255" s="35"/>
      <c r="C255" s="35"/>
      <c r="D255" s="35"/>
      <c r="E255" s="35"/>
      <c r="F255" s="35"/>
      <c r="G255" s="34">
        <f>SUBTOTAL(9,G252:G254)</f>
      </c>
    </row>
    <row r="256" ht="25" customHeight="1">
</row>
    <row r="257" ht="20" customHeight="1">
      <c r="A257" s="32" t="s">
        <v>301</v>
      </c>
      <c r="B257" s="32"/>
      <c r="C257" s="33" t="s">
        <v>147</v>
      </c>
      <c r="D257" s="33"/>
      <c r="E257" s="33"/>
      <c r="F257" s="33"/>
      <c r="G257" s="33"/>
    </row>
    <row r="258" ht="20" customHeight="1">
      <c r="A258" s="32" t="s">
        <v>302</v>
      </c>
      <c r="B258" s="32"/>
      <c r="C258" s="33" t="s">
        <v>303</v>
      </c>
      <c r="D258" s="33"/>
      <c r="E258" s="33"/>
      <c r="F258" s="33"/>
      <c r="G258" s="33"/>
    </row>
    <row r="259" ht="25" customHeight="1">
      <c r="A259" s="32" t="s">
        <v>304</v>
      </c>
      <c r="B259" s="32"/>
      <c r="C259" s="33" t="s">
        <v>274</v>
      </c>
      <c r="D259" s="33"/>
      <c r="E259" s="33"/>
      <c r="F259" s="33"/>
      <c r="G259" s="33"/>
    </row>
    <row r="260" ht="15" customHeight="1">
</row>
    <row r="261" ht="25" customHeight="1">
      <c r="A261" s="6" t="s">
        <v>416</v>
      </c>
      <c r="B261" s="6"/>
      <c r="C261" s="6"/>
      <c r="D261" s="6"/>
      <c r="E261" s="6"/>
      <c r="F261" s="6"/>
      <c r="G261" s="6"/>
    </row>
    <row r="262" ht="15" customHeight="1">
</row>
    <row r="263" ht="60" customHeight="1">
      <c r="A263" s="14" t="s">
        <v>205</v>
      </c>
      <c r="B263" s="14" t="s">
        <v>390</v>
      </c>
      <c r="C263" s="14"/>
      <c r="D263" s="14"/>
      <c r="E263" s="14" t="s">
        <v>411</v>
      </c>
      <c r="F263" s="14" t="s">
        <v>412</v>
      </c>
      <c r="G263" s="14" t="s">
        <v>413</v>
      </c>
    </row>
    <row r="264" ht="15" customHeight="1">
      <c r="A264" s="14">
        <v>1</v>
      </c>
      <c r="B264" s="14">
        <v>2</v>
      </c>
      <c r="C264" s="14"/>
      <c r="D264" s="14"/>
      <c r="E264" s="14">
        <v>3</v>
      </c>
      <c r="F264" s="14">
        <v>4</v>
      </c>
      <c r="G264" s="14">
        <v>5</v>
      </c>
    </row>
    <row r="265" ht="20" customHeight="1">
      <c r="A265" s="14" t="s">
        <v>320</v>
      </c>
      <c r="B265" s="15" t="s">
        <v>415</v>
      </c>
      <c r="C265" s="15"/>
      <c r="D265" s="15"/>
      <c r="E265" s="22">
        <v>21135.86</v>
      </c>
      <c r="F265" s="22">
        <v>100</v>
      </c>
      <c r="G265" s="22">
        <v>21135.86</v>
      </c>
    </row>
    <row r="266" ht="25" customHeight="1">
      <c r="A266" s="35" t="s">
        <v>382</v>
      </c>
      <c r="B266" s="35"/>
      <c r="C266" s="35"/>
      <c r="D266" s="35"/>
      <c r="E266" s="35"/>
      <c r="F266" s="35"/>
      <c r="G266" s="34">
        <f>SUBTOTAL(9,G265:G265)</f>
      </c>
    </row>
    <row r="267" ht="25" customHeight="1">
</row>
    <row r="268" ht="20" customHeight="1">
      <c r="A268" s="32" t="s">
        <v>301</v>
      </c>
      <c r="B268" s="32"/>
      <c r="C268" s="33" t="s">
        <v>141</v>
      </c>
      <c r="D268" s="33"/>
      <c r="E268" s="33"/>
      <c r="F268" s="33"/>
      <c r="G268" s="33"/>
    </row>
    <row r="269" ht="20" customHeight="1">
      <c r="A269" s="32" t="s">
        <v>302</v>
      </c>
      <c r="B269" s="32"/>
      <c r="C269" s="33" t="s">
        <v>303</v>
      </c>
      <c r="D269" s="33"/>
      <c r="E269" s="33"/>
      <c r="F269" s="33"/>
      <c r="G269" s="33"/>
    </row>
    <row r="270" ht="25" customHeight="1">
      <c r="A270" s="32" t="s">
        <v>304</v>
      </c>
      <c r="B270" s="32"/>
      <c r="C270" s="33" t="s">
        <v>274</v>
      </c>
      <c r="D270" s="33"/>
      <c r="E270" s="33"/>
      <c r="F270" s="33"/>
      <c r="G270" s="33"/>
    </row>
    <row r="271" ht="15" customHeight="1">
</row>
    <row r="272" ht="25" customHeight="1">
      <c r="A272" s="6" t="s">
        <v>410</v>
      </c>
      <c r="B272" s="6"/>
      <c r="C272" s="6"/>
      <c r="D272" s="6"/>
      <c r="E272" s="6"/>
      <c r="F272" s="6"/>
      <c r="G272" s="6"/>
    </row>
    <row r="273" ht="15" customHeight="1">
</row>
    <row r="274" ht="60" customHeight="1">
      <c r="A274" s="14" t="s">
        <v>205</v>
      </c>
      <c r="B274" s="14" t="s">
        <v>390</v>
      </c>
      <c r="C274" s="14"/>
      <c r="D274" s="14"/>
      <c r="E274" s="14" t="s">
        <v>411</v>
      </c>
      <c r="F274" s="14" t="s">
        <v>412</v>
      </c>
      <c r="G274" s="14" t="s">
        <v>413</v>
      </c>
    </row>
    <row r="275" ht="15" customHeight="1">
      <c r="A275" s="14">
        <v>1</v>
      </c>
      <c r="B275" s="14">
        <v>2</v>
      </c>
      <c r="C275" s="14"/>
      <c r="D275" s="14"/>
      <c r="E275" s="14">
        <v>3</v>
      </c>
      <c r="F275" s="14">
        <v>4</v>
      </c>
      <c r="G275" s="14">
        <v>5</v>
      </c>
    </row>
    <row r="276" ht="20" customHeight="1">
      <c r="A276" s="14" t="s">
        <v>210</v>
      </c>
      <c r="B276" s="15" t="s">
        <v>417</v>
      </c>
      <c r="C276" s="15"/>
      <c r="D276" s="15"/>
      <c r="E276" s="22">
        <v>10379951.8</v>
      </c>
      <c r="F276" s="22">
        <v>2.2</v>
      </c>
      <c r="G276" s="22">
        <v>228358.94</v>
      </c>
    </row>
    <row r="277" ht="20" customHeight="1">
      <c r="A277" s="14" t="s">
        <v>317</v>
      </c>
      <c r="B277" s="15" t="s">
        <v>418</v>
      </c>
      <c r="C277" s="15"/>
      <c r="D277" s="15"/>
      <c r="E277" s="22">
        <v>15920466</v>
      </c>
      <c r="F277" s="22">
        <v>1.5</v>
      </c>
      <c r="G277" s="22">
        <v>238806.99</v>
      </c>
    </row>
    <row r="278" ht="20" customHeight="1">
      <c r="A278" s="14" t="s">
        <v>317</v>
      </c>
      <c r="B278" s="15" t="s">
        <v>418</v>
      </c>
      <c r="C278" s="15"/>
      <c r="D278" s="15"/>
      <c r="E278" s="22">
        <v>35051071</v>
      </c>
      <c r="F278" s="22">
        <v>.3</v>
      </c>
      <c r="G278" s="22">
        <v>105153.21</v>
      </c>
    </row>
    <row r="279" ht="25" customHeight="1">
      <c r="A279" s="35" t="s">
        <v>382</v>
      </c>
      <c r="B279" s="35"/>
      <c r="C279" s="35"/>
      <c r="D279" s="35"/>
      <c r="E279" s="35"/>
      <c r="F279" s="35"/>
      <c r="G279" s="34">
        <f>SUBTOTAL(9,G276:G278)</f>
      </c>
    </row>
    <row r="280" ht="25" customHeight="1">
</row>
    <row r="281" ht="25" customHeight="1">
      <c r="A281" s="32" t="s">
        <v>301</v>
      </c>
      <c r="B281" s="32"/>
      <c r="C281" s="33"/>
      <c r="D281" s="33"/>
      <c r="E281" s="33"/>
      <c r="F281" s="33"/>
      <c r="G281" s="33"/>
    </row>
    <row r="282" ht="25" customHeight="1">
      <c r="A282" s="32" t="s">
        <v>302</v>
      </c>
      <c r="B282" s="32"/>
      <c r="C282" s="33"/>
      <c r="D282" s="33"/>
      <c r="E282" s="33"/>
      <c r="F282" s="33"/>
      <c r="G282" s="33"/>
    </row>
    <row r="283" ht="25" customHeight="1">
      <c r="A283" s="32" t="s">
        <v>304</v>
      </c>
      <c r="B283" s="32"/>
      <c r="C283" s="33"/>
      <c r="D283" s="33"/>
      <c r="E283" s="33"/>
      <c r="F283" s="33"/>
      <c r="G283" s="33"/>
    </row>
    <row r="284" ht="15" customHeight="1">
</row>
    <row r="285" ht="25" customHeight="1">
      <c r="A285" s="6" t="s">
        <v>419</v>
      </c>
      <c r="B285" s="6"/>
      <c r="C285" s="6"/>
      <c r="D285" s="6"/>
      <c r="E285" s="6"/>
      <c r="F285" s="6"/>
      <c r="G285" s="6"/>
    </row>
    <row r="286" ht="15" customHeight="1">
</row>
    <row r="287" ht="50" customHeight="1">
      <c r="A287" s="14" t="s">
        <v>205</v>
      </c>
      <c r="B287" s="14" t="s">
        <v>40</v>
      </c>
      <c r="C287" s="14"/>
      <c r="D287" s="14"/>
      <c r="E287" s="14" t="s">
        <v>386</v>
      </c>
      <c r="F287" s="14" t="s">
        <v>387</v>
      </c>
      <c r="G287" s="14" t="s">
        <v>388</v>
      </c>
    </row>
    <row r="288" ht="25" customHeight="1">
      <c r="A288" s="14" t="s">
        <v>56</v>
      </c>
      <c r="B288" s="14" t="s">
        <v>56</v>
      </c>
      <c r="C288" s="14" t="s">
        <v>56</v>
      </c>
      <c r="D288" s="14" t="s">
        <v>56</v>
      </c>
      <c r="E288" s="14" t="s">
        <v>56</v>
      </c>
      <c r="F288" s="14" t="s">
        <v>56</v>
      </c>
      <c r="G288" s="14" t="s">
        <v>56</v>
      </c>
    </row>
    <row r="289" ht="25" customHeight="1">
</row>
    <row r="290" ht="25" customHeight="1">
      <c r="A290" s="32" t="s">
        <v>301</v>
      </c>
      <c r="B290" s="32"/>
      <c r="C290" s="33"/>
      <c r="D290" s="33"/>
      <c r="E290" s="33"/>
      <c r="F290" s="33"/>
      <c r="G290" s="33"/>
    </row>
    <row r="291" ht="25" customHeight="1">
      <c r="A291" s="32" t="s">
        <v>302</v>
      </c>
      <c r="B291" s="32"/>
      <c r="C291" s="33"/>
      <c r="D291" s="33"/>
      <c r="E291" s="33"/>
      <c r="F291" s="33"/>
      <c r="G291" s="33"/>
    </row>
    <row r="292" ht="25" customHeight="1">
      <c r="A292" s="32" t="s">
        <v>304</v>
      </c>
      <c r="B292" s="32"/>
      <c r="C292" s="33"/>
      <c r="D292" s="33"/>
      <c r="E292" s="33"/>
      <c r="F292" s="33"/>
      <c r="G292" s="33"/>
    </row>
    <row r="293" ht="15" customHeight="1">
</row>
    <row r="294" ht="25" customHeight="1">
      <c r="A294" s="6" t="s">
        <v>419</v>
      </c>
      <c r="B294" s="6"/>
      <c r="C294" s="6"/>
      <c r="D294" s="6"/>
      <c r="E294" s="6"/>
      <c r="F294" s="6"/>
      <c r="G294" s="6"/>
    </row>
    <row r="295" ht="15" customHeight="1">
</row>
    <row r="296" ht="50" customHeight="1">
      <c r="A296" s="14" t="s">
        <v>205</v>
      </c>
      <c r="B296" s="14" t="s">
        <v>40</v>
      </c>
      <c r="C296" s="14"/>
      <c r="D296" s="14"/>
      <c r="E296" s="14" t="s">
        <v>386</v>
      </c>
      <c r="F296" s="14" t="s">
        <v>387</v>
      </c>
      <c r="G296" s="14" t="s">
        <v>388</v>
      </c>
    </row>
    <row r="297" ht="25" customHeight="1">
      <c r="A297" s="14" t="s">
        <v>56</v>
      </c>
      <c r="B297" s="14" t="s">
        <v>56</v>
      </c>
      <c r="C297" s="14" t="s">
        <v>56</v>
      </c>
      <c r="D297" s="14" t="s">
        <v>56</v>
      </c>
      <c r="E297" s="14" t="s">
        <v>56</v>
      </c>
      <c r="F297" s="14" t="s">
        <v>56</v>
      </c>
      <c r="G297" s="14" t="s">
        <v>56</v>
      </c>
    </row>
    <row r="298" ht="25" customHeight="1">
</row>
    <row r="299" ht="25" customHeight="1">
      <c r="A299" s="32" t="s">
        <v>301</v>
      </c>
      <c r="B299" s="32"/>
      <c r="C299" s="33"/>
      <c r="D299" s="33"/>
      <c r="E299" s="33"/>
      <c r="F299" s="33"/>
      <c r="G299" s="33"/>
    </row>
    <row r="300" ht="25" customHeight="1">
      <c r="A300" s="32" t="s">
        <v>302</v>
      </c>
      <c r="B300" s="32"/>
      <c r="C300" s="33"/>
      <c r="D300" s="33"/>
      <c r="E300" s="33"/>
      <c r="F300" s="33"/>
      <c r="G300" s="33"/>
    </row>
    <row r="301" ht="25" customHeight="1">
      <c r="A301" s="32" t="s">
        <v>304</v>
      </c>
      <c r="B301" s="32"/>
      <c r="C301" s="33"/>
      <c r="D301" s="33"/>
      <c r="E301" s="33"/>
      <c r="F301" s="33"/>
      <c r="G301" s="33"/>
    </row>
    <row r="302" ht="15" customHeight="1">
</row>
    <row r="303" ht="25" customHeight="1">
      <c r="A303" s="6" t="s">
        <v>419</v>
      </c>
      <c r="B303" s="6"/>
      <c r="C303" s="6"/>
      <c r="D303" s="6"/>
      <c r="E303" s="6"/>
      <c r="F303" s="6"/>
      <c r="G303" s="6"/>
    </row>
    <row r="304" ht="15" customHeight="1">
</row>
    <row r="305" ht="50" customHeight="1">
      <c r="A305" s="14" t="s">
        <v>205</v>
      </c>
      <c r="B305" s="14" t="s">
        <v>40</v>
      </c>
      <c r="C305" s="14"/>
      <c r="D305" s="14"/>
      <c r="E305" s="14" t="s">
        <v>386</v>
      </c>
      <c r="F305" s="14" t="s">
        <v>387</v>
      </c>
      <c r="G305" s="14" t="s">
        <v>388</v>
      </c>
    </row>
    <row r="306" ht="25" customHeight="1">
      <c r="A306" s="14" t="s">
        <v>56</v>
      </c>
      <c r="B306" s="14" t="s">
        <v>56</v>
      </c>
      <c r="C306" s="14" t="s">
        <v>56</v>
      </c>
      <c r="D306" s="14" t="s">
        <v>56</v>
      </c>
      <c r="E306" s="14" t="s">
        <v>56</v>
      </c>
      <c r="F306" s="14" t="s">
        <v>56</v>
      </c>
      <c r="G306" s="14" t="s">
        <v>56</v>
      </c>
    </row>
    <row r="307" ht="25" customHeight="1">
</row>
    <row r="308" ht="25" customHeight="1">
      <c r="A308" s="32" t="s">
        <v>301</v>
      </c>
      <c r="B308" s="32"/>
      <c r="C308" s="33"/>
      <c r="D308" s="33"/>
      <c r="E308" s="33"/>
      <c r="F308" s="33"/>
      <c r="G308" s="33"/>
    </row>
    <row r="309" ht="25" customHeight="1">
      <c r="A309" s="32" t="s">
        <v>302</v>
      </c>
      <c r="B309" s="32"/>
      <c r="C309" s="33"/>
      <c r="D309" s="33"/>
      <c r="E309" s="33"/>
      <c r="F309" s="33"/>
      <c r="G309" s="33"/>
    </row>
    <row r="310" ht="25" customHeight="1">
      <c r="A310" s="32" t="s">
        <v>304</v>
      </c>
      <c r="B310" s="32"/>
      <c r="C310" s="33"/>
      <c r="D310" s="33"/>
      <c r="E310" s="33"/>
      <c r="F310" s="33"/>
      <c r="G310" s="33"/>
    </row>
    <row r="311" ht="15" customHeight="1">
</row>
    <row r="312" ht="25" customHeight="1">
      <c r="A312" s="6" t="s">
        <v>420</v>
      </c>
      <c r="B312" s="6"/>
      <c r="C312" s="6"/>
      <c r="D312" s="6"/>
      <c r="E312" s="6"/>
      <c r="F312" s="6"/>
      <c r="G312" s="6"/>
    </row>
    <row r="313" ht="15" customHeight="1">
</row>
    <row r="314" ht="50" customHeight="1">
      <c r="A314" s="14" t="s">
        <v>205</v>
      </c>
      <c r="B314" s="14" t="s">
        <v>40</v>
      </c>
      <c r="C314" s="14"/>
      <c r="D314" s="14"/>
      <c r="E314" s="14" t="s">
        <v>386</v>
      </c>
      <c r="F314" s="14" t="s">
        <v>387</v>
      </c>
      <c r="G314" s="14" t="s">
        <v>388</v>
      </c>
    </row>
    <row r="315" ht="25" customHeight="1">
      <c r="A315" s="14" t="s">
        <v>56</v>
      </c>
      <c r="B315" s="14" t="s">
        <v>56</v>
      </c>
      <c r="C315" s="14" t="s">
        <v>56</v>
      </c>
      <c r="D315" s="14" t="s">
        <v>56</v>
      </c>
      <c r="E315" s="14" t="s">
        <v>56</v>
      </c>
      <c r="F315" s="14" t="s">
        <v>56</v>
      </c>
      <c r="G315" s="14" t="s">
        <v>56</v>
      </c>
    </row>
    <row r="316" ht="25" customHeight="1">
</row>
    <row r="317" ht="25" customHeight="1">
      <c r="A317" s="32" t="s">
        <v>301</v>
      </c>
      <c r="B317" s="32"/>
      <c r="C317" s="33"/>
      <c r="D317" s="33"/>
      <c r="E317" s="33"/>
      <c r="F317" s="33"/>
      <c r="G317" s="33"/>
    </row>
    <row r="318" ht="25" customHeight="1">
      <c r="A318" s="32" t="s">
        <v>302</v>
      </c>
      <c r="B318" s="32"/>
      <c r="C318" s="33"/>
      <c r="D318" s="33"/>
      <c r="E318" s="33"/>
      <c r="F318" s="33"/>
      <c r="G318" s="33"/>
    </row>
    <row r="319" ht="25" customHeight="1">
      <c r="A319" s="32" t="s">
        <v>304</v>
      </c>
      <c r="B319" s="32"/>
      <c r="C319" s="33"/>
      <c r="D319" s="33"/>
      <c r="E319" s="33"/>
      <c r="F319" s="33"/>
      <c r="G319" s="33"/>
    </row>
    <row r="320" ht="15" customHeight="1">
</row>
    <row r="321" ht="25" customHeight="1">
      <c r="A321" s="6" t="s">
        <v>420</v>
      </c>
      <c r="B321" s="6"/>
      <c r="C321" s="6"/>
      <c r="D321" s="6"/>
      <c r="E321" s="6"/>
      <c r="F321" s="6"/>
      <c r="G321" s="6"/>
    </row>
    <row r="322" ht="15" customHeight="1">
</row>
    <row r="323" ht="50" customHeight="1">
      <c r="A323" s="14" t="s">
        <v>205</v>
      </c>
      <c r="B323" s="14" t="s">
        <v>40</v>
      </c>
      <c r="C323" s="14"/>
      <c r="D323" s="14"/>
      <c r="E323" s="14" t="s">
        <v>386</v>
      </c>
      <c r="F323" s="14" t="s">
        <v>387</v>
      </c>
      <c r="G323" s="14" t="s">
        <v>388</v>
      </c>
    </row>
    <row r="324" ht="25" customHeight="1">
      <c r="A324" s="14" t="s">
        <v>56</v>
      </c>
      <c r="B324" s="14" t="s">
        <v>56</v>
      </c>
      <c r="C324" s="14" t="s">
        <v>56</v>
      </c>
      <c r="D324" s="14" t="s">
        <v>56</v>
      </c>
      <c r="E324" s="14" t="s">
        <v>56</v>
      </c>
      <c r="F324" s="14" t="s">
        <v>56</v>
      </c>
      <c r="G324" s="14" t="s">
        <v>56</v>
      </c>
    </row>
    <row r="325" ht="25" customHeight="1">
</row>
    <row r="326" ht="25" customHeight="1">
      <c r="A326" s="32" t="s">
        <v>301</v>
      </c>
      <c r="B326" s="32"/>
      <c r="C326" s="33"/>
      <c r="D326" s="33"/>
      <c r="E326" s="33"/>
      <c r="F326" s="33"/>
      <c r="G326" s="33"/>
    </row>
    <row r="327" ht="25" customHeight="1">
      <c r="A327" s="32" t="s">
        <v>302</v>
      </c>
      <c r="B327" s="32"/>
      <c r="C327" s="33"/>
      <c r="D327" s="33"/>
      <c r="E327" s="33"/>
      <c r="F327" s="33"/>
      <c r="G327" s="33"/>
    </row>
    <row r="328" ht="25" customHeight="1">
      <c r="A328" s="32" t="s">
        <v>304</v>
      </c>
      <c r="B328" s="32"/>
      <c r="C328" s="33"/>
      <c r="D328" s="33"/>
      <c r="E328" s="33"/>
      <c r="F328" s="33"/>
      <c r="G328" s="33"/>
    </row>
    <row r="329" ht="15" customHeight="1">
</row>
    <row r="330" ht="25" customHeight="1">
      <c r="A330" s="6" t="s">
        <v>420</v>
      </c>
      <c r="B330" s="6"/>
      <c r="C330" s="6"/>
      <c r="D330" s="6"/>
      <c r="E330" s="6"/>
      <c r="F330" s="6"/>
      <c r="G330" s="6"/>
    </row>
    <row r="331" ht="15" customHeight="1">
</row>
    <row r="332" ht="50" customHeight="1">
      <c r="A332" s="14" t="s">
        <v>205</v>
      </c>
      <c r="B332" s="14" t="s">
        <v>40</v>
      </c>
      <c r="C332" s="14"/>
      <c r="D332" s="14"/>
      <c r="E332" s="14" t="s">
        <v>386</v>
      </c>
      <c r="F332" s="14" t="s">
        <v>387</v>
      </c>
      <c r="G332" s="14" t="s">
        <v>388</v>
      </c>
    </row>
    <row r="333" ht="25" customHeight="1">
      <c r="A333" s="14" t="s">
        <v>56</v>
      </c>
      <c r="B333" s="14" t="s">
        <v>56</v>
      </c>
      <c r="C333" s="14" t="s">
        <v>56</v>
      </c>
      <c r="D333" s="14" t="s">
        <v>56</v>
      </c>
      <c r="E333" s="14" t="s">
        <v>56</v>
      </c>
      <c r="F333" s="14" t="s">
        <v>56</v>
      </c>
      <c r="G333" s="14" t="s">
        <v>56</v>
      </c>
    </row>
    <row r="334" ht="0" customHeight="1">
</row>
  </sheetData>
  <sheetProtection password="B2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A22:B22"/>
    <mergeCell ref="C22:G22"/>
    <mergeCell ref="A23:B23"/>
    <mergeCell ref="C23:G23"/>
    <mergeCell ref="A24:B24"/>
    <mergeCell ref="C24:G24"/>
    <mergeCell ref="A26:G26"/>
    <mergeCell ref="B28:C28"/>
    <mergeCell ref="A31:B31"/>
    <mergeCell ref="C31:G31"/>
    <mergeCell ref="A32:B32"/>
    <mergeCell ref="C32:G32"/>
    <mergeCell ref="A33:B33"/>
    <mergeCell ref="C33:G33"/>
    <mergeCell ref="A35:G35"/>
    <mergeCell ref="B37:C37"/>
    <mergeCell ref="A40:B40"/>
    <mergeCell ref="C40:G40"/>
    <mergeCell ref="A41:B41"/>
    <mergeCell ref="C41:G41"/>
    <mergeCell ref="A42:B42"/>
    <mergeCell ref="C42:G42"/>
    <mergeCell ref="A44:G44"/>
    <mergeCell ref="B46:C46"/>
    <mergeCell ref="A49:B49"/>
    <mergeCell ref="C49:G49"/>
    <mergeCell ref="A50:B50"/>
    <mergeCell ref="C50:G50"/>
    <mergeCell ref="A51:B51"/>
    <mergeCell ref="C51:G51"/>
    <mergeCell ref="A53:G53"/>
    <mergeCell ref="B55:C55"/>
    <mergeCell ref="A58:B58"/>
    <mergeCell ref="C58:G58"/>
    <mergeCell ref="A59:B59"/>
    <mergeCell ref="C59:G59"/>
    <mergeCell ref="A60:B60"/>
    <mergeCell ref="C60:G60"/>
    <mergeCell ref="A62:G62"/>
    <mergeCell ref="B64:E64"/>
    <mergeCell ref="B65:E65"/>
    <mergeCell ref="B66:E66"/>
    <mergeCell ref="B67:E67"/>
    <mergeCell ref="B68:E68"/>
    <mergeCell ref="B69:E69"/>
    <mergeCell ref="A70:F70"/>
    <mergeCell ref="A72:B72"/>
    <mergeCell ref="C72:G72"/>
    <mergeCell ref="A73:B73"/>
    <mergeCell ref="C73:G73"/>
    <mergeCell ref="A74:B74"/>
    <mergeCell ref="C74:G74"/>
    <mergeCell ref="A76:G76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A92:F92"/>
    <mergeCell ref="A94:B94"/>
    <mergeCell ref="C94:G94"/>
    <mergeCell ref="A95:B95"/>
    <mergeCell ref="C95:G95"/>
    <mergeCell ref="A96:B96"/>
    <mergeCell ref="C96:G96"/>
    <mergeCell ref="A98:G98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B110:E110"/>
    <mergeCell ref="B111:E111"/>
    <mergeCell ref="B112:E112"/>
    <mergeCell ref="B113:E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E122"/>
    <mergeCell ref="B123:E123"/>
    <mergeCell ref="B124:E124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34:E134"/>
    <mergeCell ref="B135:E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D144"/>
    <mergeCell ref="B145:D145"/>
    <mergeCell ref="B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D155"/>
    <mergeCell ref="A158:B158"/>
    <mergeCell ref="C158:G158"/>
    <mergeCell ref="A159:B159"/>
    <mergeCell ref="C159:G159"/>
    <mergeCell ref="A160:B160"/>
    <mergeCell ref="C160:G160"/>
    <mergeCell ref="A162:G162"/>
    <mergeCell ref="B164:D164"/>
    <mergeCell ref="A167:B167"/>
    <mergeCell ref="C167:G167"/>
    <mergeCell ref="A168:B168"/>
    <mergeCell ref="C168:G168"/>
    <mergeCell ref="A169:B169"/>
    <mergeCell ref="C169:G169"/>
    <mergeCell ref="A171:G171"/>
    <mergeCell ref="B173:D173"/>
    <mergeCell ref="B174:D174"/>
    <mergeCell ref="B175:D175"/>
    <mergeCell ref="B176:D176"/>
    <mergeCell ref="B177:D177"/>
    <mergeCell ref="B178:D178"/>
    <mergeCell ref="B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D188"/>
    <mergeCell ref="B189:D189"/>
    <mergeCell ref="B190:D190"/>
    <mergeCell ref="B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D200"/>
    <mergeCell ref="B201:D201"/>
    <mergeCell ref="B202:D202"/>
    <mergeCell ref="B203:D203"/>
    <mergeCell ref="B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D213"/>
    <mergeCell ref="B214:D214"/>
    <mergeCell ref="B215:D215"/>
    <mergeCell ref="B216:D216"/>
    <mergeCell ref="B217:D217"/>
    <mergeCell ref="A218:F218"/>
    <mergeCell ref="A220:B220"/>
    <mergeCell ref="C220:G220"/>
    <mergeCell ref="A221:B221"/>
    <mergeCell ref="C221:G221"/>
    <mergeCell ref="A222:B222"/>
    <mergeCell ref="C222:G222"/>
    <mergeCell ref="A224:G224"/>
    <mergeCell ref="B226:D226"/>
    <mergeCell ref="B227:D227"/>
    <mergeCell ref="B228:D228"/>
    <mergeCell ref="A229:F229"/>
    <mergeCell ref="A231:B231"/>
    <mergeCell ref="C231:G231"/>
    <mergeCell ref="A232:B232"/>
    <mergeCell ref="C232:G232"/>
    <mergeCell ref="A233:B233"/>
    <mergeCell ref="C233:G233"/>
    <mergeCell ref="A235:G235"/>
    <mergeCell ref="B237:D237"/>
    <mergeCell ref="B238:D238"/>
    <mergeCell ref="B239:D239"/>
    <mergeCell ref="B240:D240"/>
    <mergeCell ref="B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D250"/>
    <mergeCell ref="B251:D251"/>
    <mergeCell ref="B252:D252"/>
    <mergeCell ref="B253:D253"/>
    <mergeCell ref="B254:D254"/>
    <mergeCell ref="A255:F255"/>
    <mergeCell ref="A257:B257"/>
    <mergeCell ref="C257:G257"/>
    <mergeCell ref="A258:B258"/>
    <mergeCell ref="C258:G258"/>
    <mergeCell ref="A259:B259"/>
    <mergeCell ref="C259:G259"/>
    <mergeCell ref="A261:G261"/>
    <mergeCell ref="B263:D263"/>
    <mergeCell ref="B264:D264"/>
    <mergeCell ref="B265:D265"/>
    <mergeCell ref="A266:F266"/>
    <mergeCell ref="A268:B268"/>
    <mergeCell ref="C268:G268"/>
    <mergeCell ref="A269:B269"/>
    <mergeCell ref="C269:G269"/>
    <mergeCell ref="A270:B270"/>
    <mergeCell ref="C270:G270"/>
    <mergeCell ref="A272:G272"/>
    <mergeCell ref="B274:D274"/>
    <mergeCell ref="B275:D275"/>
    <mergeCell ref="B276:D276"/>
    <mergeCell ref="B277:D277"/>
    <mergeCell ref="B278:D278"/>
    <mergeCell ref="A279:F279"/>
    <mergeCell ref="A281:B281"/>
    <mergeCell ref="C281:G281"/>
    <mergeCell ref="A282:B282"/>
    <mergeCell ref="C282:G282"/>
    <mergeCell ref="A283:B283"/>
    <mergeCell ref="C283:G283"/>
    <mergeCell ref="A285:G285"/>
    <mergeCell ref="B287:D287"/>
    <mergeCell ref="A290:B290"/>
    <mergeCell ref="C290:G290"/>
    <mergeCell ref="A291:B291"/>
    <mergeCell ref="C291:G291"/>
    <mergeCell ref="A292:B292"/>
    <mergeCell ref="C292:G292"/>
    <mergeCell ref="A294:G294"/>
    <mergeCell ref="B296:D296"/>
    <mergeCell ref="A299:B299"/>
    <mergeCell ref="C299:G299"/>
    <mergeCell ref="A300:B300"/>
    <mergeCell ref="C300:G300"/>
    <mergeCell ref="A301:B301"/>
    <mergeCell ref="C301:G301"/>
    <mergeCell ref="A303:G303"/>
    <mergeCell ref="B305:D305"/>
    <mergeCell ref="A308:B308"/>
    <mergeCell ref="C308:G308"/>
    <mergeCell ref="A309:B309"/>
    <mergeCell ref="C309:G309"/>
    <mergeCell ref="A310:B310"/>
    <mergeCell ref="C310:G310"/>
    <mergeCell ref="A312:G312"/>
    <mergeCell ref="B314:D314"/>
    <mergeCell ref="A317:B317"/>
    <mergeCell ref="C317:G317"/>
    <mergeCell ref="A318:B318"/>
    <mergeCell ref="C318:G318"/>
    <mergeCell ref="A319:B319"/>
    <mergeCell ref="C319:G319"/>
    <mergeCell ref="A321:G321"/>
    <mergeCell ref="B323:D323"/>
    <mergeCell ref="A326:B326"/>
    <mergeCell ref="C326:G326"/>
    <mergeCell ref="A327:B327"/>
    <mergeCell ref="C327:G327"/>
    <mergeCell ref="A328:B328"/>
    <mergeCell ref="C328:G328"/>
    <mergeCell ref="A330:G330"/>
    <mergeCell ref="B332:D332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32" t="s">
        <v>301</v>
      </c>
      <c r="B2" s="32"/>
      <c r="C2" s="33" t="s">
        <v>174</v>
      </c>
      <c r="D2" s="33"/>
      <c r="E2" s="33"/>
      <c r="F2" s="33"/>
      <c r="G2" s="33"/>
    </row>
    <row r="3" ht="20" customHeight="1">
      <c r="A3" s="32" t="s">
        <v>302</v>
      </c>
      <c r="B3" s="32"/>
      <c r="C3" s="33" t="s">
        <v>421</v>
      </c>
      <c r="D3" s="33"/>
      <c r="E3" s="33"/>
      <c r="F3" s="33"/>
      <c r="G3" s="33"/>
    </row>
    <row r="4" ht="25" customHeight="1">
      <c r="A4" s="32" t="s">
        <v>304</v>
      </c>
      <c r="B4" s="32"/>
      <c r="C4" s="33" t="s">
        <v>268</v>
      </c>
      <c r="D4" s="33"/>
      <c r="E4" s="33"/>
      <c r="F4" s="33"/>
      <c r="G4" s="33"/>
    </row>
    <row r="5" ht="15" customHeight="1">
</row>
    <row r="6" ht="25" customHeight="1">
      <c r="A6" s="6" t="s">
        <v>422</v>
      </c>
      <c r="B6" s="6"/>
      <c r="C6" s="6"/>
      <c r="D6" s="6"/>
      <c r="E6" s="6"/>
      <c r="F6" s="6"/>
      <c r="G6" s="6"/>
    </row>
    <row r="7" ht="15" customHeight="1">
</row>
    <row r="8" ht="50" customHeight="1">
      <c r="A8" s="14" t="s">
        <v>205</v>
      </c>
      <c r="B8" s="14" t="s">
        <v>390</v>
      </c>
      <c r="C8" s="14"/>
      <c r="D8" s="14" t="s">
        <v>423</v>
      </c>
      <c r="E8" s="14" t="s">
        <v>424</v>
      </c>
      <c r="F8" s="14" t="s">
        <v>425</v>
      </c>
      <c r="G8" s="14" t="s">
        <v>426</v>
      </c>
    </row>
    <row r="9" ht="15" customHeight="1">
      <c r="A9" s="14">
        <v>1</v>
      </c>
      <c r="B9" s="14">
        <v>2</v>
      </c>
      <c r="C9" s="14"/>
      <c r="D9" s="14">
        <v>3</v>
      </c>
      <c r="E9" s="14">
        <v>4</v>
      </c>
      <c r="F9" s="14">
        <v>5</v>
      </c>
      <c r="G9" s="14">
        <v>6</v>
      </c>
    </row>
    <row r="10" ht="40" customHeight="1">
      <c r="A10" s="14" t="s">
        <v>427</v>
      </c>
      <c r="B10" s="15" t="s">
        <v>428</v>
      </c>
      <c r="C10" s="15"/>
      <c r="D10" s="14" t="s">
        <v>268</v>
      </c>
      <c r="E10" s="22">
        <v>1</v>
      </c>
      <c r="F10" s="22">
        <v>159000</v>
      </c>
      <c r="G10" s="22">
        <v>159000</v>
      </c>
    </row>
    <row r="11" ht="25" customHeight="1">
      <c r="A11" s="35" t="s">
        <v>429</v>
      </c>
      <c r="B11" s="35"/>
      <c r="C11" s="35"/>
      <c r="D11" s="35"/>
      <c r="E11" s="34">
        <f>SUBTOTAL(9,E10:E10)</f>
      </c>
      <c r="F11" s="34" t="s">
        <v>383</v>
      </c>
      <c r="G11" s="34">
        <f>SUBTOTAL(9,G10:G10)</f>
      </c>
    </row>
    <row r="12" ht="60" customHeight="1">
      <c r="A12" s="14" t="s">
        <v>430</v>
      </c>
      <c r="B12" s="15" t="s">
        <v>431</v>
      </c>
      <c r="C12" s="15"/>
      <c r="D12" s="14" t="s">
        <v>268</v>
      </c>
      <c r="E12" s="22">
        <v>1</v>
      </c>
      <c r="F12" s="22">
        <v>132412</v>
      </c>
      <c r="G12" s="22">
        <v>132412</v>
      </c>
    </row>
    <row r="13" ht="25" customHeight="1">
      <c r="A13" s="35" t="s">
        <v>429</v>
      </c>
      <c r="B13" s="35"/>
      <c r="C13" s="35"/>
      <c r="D13" s="35"/>
      <c r="E13" s="34">
        <f>SUBTOTAL(9,E12:E12)</f>
      </c>
      <c r="F13" s="34" t="s">
        <v>383</v>
      </c>
      <c r="G13" s="34">
        <f>SUBTOTAL(9,G12:G12)</f>
      </c>
    </row>
    <row r="14" ht="25" customHeight="1">
      <c r="A14" s="35" t="s">
        <v>432</v>
      </c>
      <c r="B14" s="35"/>
      <c r="C14" s="35"/>
      <c r="D14" s="35"/>
      <c r="E14" s="35"/>
      <c r="F14" s="35"/>
      <c r="G14" s="34">
        <f>SUBTOTAL(9,G10:G13)</f>
      </c>
    </row>
    <row r="15" ht="25" customHeight="1">
</row>
    <row r="16" ht="20" customHeight="1">
      <c r="A16" s="32" t="s">
        <v>301</v>
      </c>
      <c r="B16" s="32"/>
      <c r="C16" s="33" t="s">
        <v>174</v>
      </c>
      <c r="D16" s="33"/>
      <c r="E16" s="33"/>
      <c r="F16" s="33"/>
      <c r="G16" s="33"/>
    </row>
    <row r="17" ht="20" customHeight="1">
      <c r="A17" s="32" t="s">
        <v>302</v>
      </c>
      <c r="B17" s="32"/>
      <c r="C17" s="33" t="s">
        <v>421</v>
      </c>
      <c r="D17" s="33"/>
      <c r="E17" s="33"/>
      <c r="F17" s="33"/>
      <c r="G17" s="33"/>
    </row>
    <row r="18" ht="25" customHeight="1">
      <c r="A18" s="32" t="s">
        <v>304</v>
      </c>
      <c r="B18" s="32"/>
      <c r="C18" s="33" t="s">
        <v>268</v>
      </c>
      <c r="D18" s="33"/>
      <c r="E18" s="33"/>
      <c r="F18" s="33"/>
      <c r="G18" s="33"/>
    </row>
    <row r="19" ht="15" customHeight="1">
</row>
    <row r="20" ht="25" customHeight="1">
      <c r="A20" s="6" t="s">
        <v>433</v>
      </c>
      <c r="B20" s="6"/>
      <c r="C20" s="6"/>
      <c r="D20" s="6"/>
      <c r="E20" s="6"/>
      <c r="F20" s="6"/>
      <c r="G20" s="6"/>
    </row>
    <row r="21" ht="15" customHeight="1">
</row>
    <row r="22" ht="50" customHeight="1">
      <c r="A22" s="14" t="s">
        <v>205</v>
      </c>
      <c r="B22" s="14" t="s">
        <v>390</v>
      </c>
      <c r="C22" s="14"/>
      <c r="D22" s="14" t="s">
        <v>423</v>
      </c>
      <c r="E22" s="14" t="s">
        <v>424</v>
      </c>
      <c r="F22" s="14" t="s">
        <v>425</v>
      </c>
      <c r="G22" s="14" t="s">
        <v>426</v>
      </c>
    </row>
    <row r="23" ht="15" customHeight="1">
      <c r="A23" s="14">
        <v>1</v>
      </c>
      <c r="B23" s="14">
        <v>2</v>
      </c>
      <c r="C23" s="14"/>
      <c r="D23" s="14">
        <v>3</v>
      </c>
      <c r="E23" s="14">
        <v>4</v>
      </c>
      <c r="F23" s="14">
        <v>5</v>
      </c>
      <c r="G23" s="14">
        <v>6</v>
      </c>
    </row>
    <row r="24" ht="60" customHeight="1">
      <c r="A24" s="14" t="s">
        <v>434</v>
      </c>
      <c r="B24" s="15" t="s">
        <v>435</v>
      </c>
      <c r="C24" s="15"/>
      <c r="D24" s="14" t="s">
        <v>268</v>
      </c>
      <c r="E24" s="22">
        <v>1</v>
      </c>
      <c r="F24" s="22">
        <v>19500</v>
      </c>
      <c r="G24" s="22">
        <v>19500</v>
      </c>
    </row>
    <row r="25" ht="25" customHeight="1">
      <c r="A25" s="35" t="s">
        <v>429</v>
      </c>
      <c r="B25" s="35"/>
      <c r="C25" s="35"/>
      <c r="D25" s="35"/>
      <c r="E25" s="34">
        <f>SUBTOTAL(9,E24:E24)</f>
      </c>
      <c r="F25" s="34" t="s">
        <v>383</v>
      </c>
      <c r="G25" s="34">
        <f>SUBTOTAL(9,G24:G24)</f>
      </c>
    </row>
    <row r="26" ht="25" customHeight="1">
      <c r="A26" s="35" t="s">
        <v>432</v>
      </c>
      <c r="B26" s="35"/>
      <c r="C26" s="35"/>
      <c r="D26" s="35"/>
      <c r="E26" s="35"/>
      <c r="F26" s="35"/>
      <c r="G26" s="34">
        <f>SUBTOTAL(9,G24:G25)</f>
      </c>
    </row>
    <row r="27" ht="25" customHeight="1">
</row>
    <row r="28" ht="20" customHeight="1">
      <c r="A28" s="32" t="s">
        <v>301</v>
      </c>
      <c r="B28" s="32"/>
      <c r="C28" s="33" t="s">
        <v>174</v>
      </c>
      <c r="D28" s="33"/>
      <c r="E28" s="33"/>
      <c r="F28" s="33"/>
      <c r="G28" s="33"/>
    </row>
    <row r="29" ht="20" customHeight="1">
      <c r="A29" s="32" t="s">
        <v>302</v>
      </c>
      <c r="B29" s="32"/>
      <c r="C29" s="33" t="s">
        <v>421</v>
      </c>
      <c r="D29" s="33"/>
      <c r="E29" s="33"/>
      <c r="F29" s="33"/>
      <c r="G29" s="33"/>
    </row>
    <row r="30" ht="25" customHeight="1">
      <c r="A30" s="32" t="s">
        <v>304</v>
      </c>
      <c r="B30" s="32"/>
      <c r="C30" s="33" t="s">
        <v>268</v>
      </c>
      <c r="D30" s="33"/>
      <c r="E30" s="33"/>
      <c r="F30" s="33"/>
      <c r="G30" s="33"/>
    </row>
    <row r="31" ht="15" customHeight="1">
</row>
    <row r="32" ht="25" customHeight="1">
      <c r="A32" s="6" t="s">
        <v>436</v>
      </c>
      <c r="B32" s="6"/>
      <c r="C32" s="6"/>
      <c r="D32" s="6"/>
      <c r="E32" s="6"/>
      <c r="F32" s="6"/>
      <c r="G32" s="6"/>
    </row>
    <row r="33" ht="15" customHeight="1">
</row>
    <row r="34" ht="50" customHeight="1">
      <c r="A34" s="14" t="s">
        <v>205</v>
      </c>
      <c r="B34" s="14" t="s">
        <v>390</v>
      </c>
      <c r="C34" s="14"/>
      <c r="D34" s="14" t="s">
        <v>423</v>
      </c>
      <c r="E34" s="14" t="s">
        <v>424</v>
      </c>
      <c r="F34" s="14" t="s">
        <v>425</v>
      </c>
      <c r="G34" s="14" t="s">
        <v>426</v>
      </c>
    </row>
    <row r="35" ht="15" customHeight="1">
      <c r="A35" s="14">
        <v>1</v>
      </c>
      <c r="B35" s="14">
        <v>2</v>
      </c>
      <c r="C35" s="14"/>
      <c r="D35" s="14">
        <v>3</v>
      </c>
      <c r="E35" s="14">
        <v>4</v>
      </c>
      <c r="F35" s="14">
        <v>5</v>
      </c>
      <c r="G35" s="14">
        <v>6</v>
      </c>
    </row>
    <row r="36" ht="40" customHeight="1">
      <c r="A36" s="14" t="s">
        <v>437</v>
      </c>
      <c r="B36" s="15" t="s">
        <v>438</v>
      </c>
      <c r="C36" s="15"/>
      <c r="D36" s="14" t="s">
        <v>268</v>
      </c>
      <c r="E36" s="22">
        <v>1</v>
      </c>
      <c r="F36" s="22">
        <v>10000</v>
      </c>
      <c r="G36" s="22">
        <v>10000</v>
      </c>
    </row>
    <row r="37" ht="60" customHeight="1">
      <c r="A37" s="14" t="s">
        <v>437</v>
      </c>
      <c r="B37" s="15" t="s">
        <v>439</v>
      </c>
      <c r="C37" s="15"/>
      <c r="D37" s="14" t="s">
        <v>268</v>
      </c>
      <c r="E37" s="22">
        <v>1</v>
      </c>
      <c r="F37" s="22">
        <v>70000</v>
      </c>
      <c r="G37" s="22">
        <v>70000</v>
      </c>
    </row>
    <row r="38" ht="25" customHeight="1">
      <c r="A38" s="35" t="s">
        <v>429</v>
      </c>
      <c r="B38" s="35"/>
      <c r="C38" s="35"/>
      <c r="D38" s="35"/>
      <c r="E38" s="34">
        <f>SUBTOTAL(9,E36:E37)</f>
      </c>
      <c r="F38" s="34" t="s">
        <v>383</v>
      </c>
      <c r="G38" s="34">
        <f>SUBTOTAL(9,G36:G37)</f>
      </c>
    </row>
    <row r="39" ht="25" customHeight="1">
      <c r="A39" s="35" t="s">
        <v>432</v>
      </c>
      <c r="B39" s="35"/>
      <c r="C39" s="35"/>
      <c r="D39" s="35"/>
      <c r="E39" s="35"/>
      <c r="F39" s="35"/>
      <c r="G39" s="34">
        <f>SUBTOTAL(9,G36:G38)</f>
      </c>
    </row>
    <row r="40" ht="25" customHeight="1">
</row>
    <row r="41" ht="20" customHeight="1">
      <c r="A41" s="32" t="s">
        <v>301</v>
      </c>
      <c r="B41" s="32"/>
      <c r="C41" s="33" t="s">
        <v>174</v>
      </c>
      <c r="D41" s="33"/>
      <c r="E41" s="33"/>
      <c r="F41" s="33"/>
      <c r="G41" s="33"/>
    </row>
    <row r="42" ht="20" customHeight="1">
      <c r="A42" s="32" t="s">
        <v>302</v>
      </c>
      <c r="B42" s="32"/>
      <c r="C42" s="33" t="s">
        <v>421</v>
      </c>
      <c r="D42" s="33"/>
      <c r="E42" s="33"/>
      <c r="F42" s="33"/>
      <c r="G42" s="33"/>
    </row>
    <row r="43" ht="25" customHeight="1">
      <c r="A43" s="32" t="s">
        <v>304</v>
      </c>
      <c r="B43" s="32"/>
      <c r="C43" s="33" t="s">
        <v>268</v>
      </c>
      <c r="D43" s="33"/>
      <c r="E43" s="33"/>
      <c r="F43" s="33"/>
      <c r="G43" s="33"/>
    </row>
    <row r="44" ht="15" customHeight="1">
</row>
    <row r="45" ht="25" customHeight="1">
      <c r="A45" s="6" t="s">
        <v>440</v>
      </c>
      <c r="B45" s="6"/>
      <c r="C45" s="6"/>
      <c r="D45" s="6"/>
      <c r="E45" s="6"/>
      <c r="F45" s="6"/>
      <c r="G45" s="6"/>
    </row>
    <row r="46" ht="15" customHeight="1">
</row>
    <row r="47" ht="50" customHeight="1">
      <c r="A47" s="14" t="s">
        <v>205</v>
      </c>
      <c r="B47" s="14" t="s">
        <v>390</v>
      </c>
      <c r="C47" s="14"/>
      <c r="D47" s="14" t="s">
        <v>423</v>
      </c>
      <c r="E47" s="14" t="s">
        <v>424</v>
      </c>
      <c r="F47" s="14" t="s">
        <v>425</v>
      </c>
      <c r="G47" s="14" t="s">
        <v>426</v>
      </c>
    </row>
    <row r="48" ht="15" customHeight="1">
      <c r="A48" s="14">
        <v>1</v>
      </c>
      <c r="B48" s="14">
        <v>2</v>
      </c>
      <c r="C48" s="14"/>
      <c r="D48" s="14">
        <v>3</v>
      </c>
      <c r="E48" s="14">
        <v>4</v>
      </c>
      <c r="F48" s="14">
        <v>5</v>
      </c>
      <c r="G48" s="14">
        <v>6</v>
      </c>
    </row>
    <row r="49" ht="60" customHeight="1">
      <c r="A49" s="14" t="s">
        <v>441</v>
      </c>
      <c r="B49" s="15" t="s">
        <v>442</v>
      </c>
      <c r="C49" s="15"/>
      <c r="D49" s="14" t="s">
        <v>268</v>
      </c>
      <c r="E49" s="22">
        <v>1</v>
      </c>
      <c r="F49" s="22">
        <v>16802</v>
      </c>
      <c r="G49" s="22">
        <v>16802</v>
      </c>
    </row>
    <row r="50" ht="25" customHeight="1">
      <c r="A50" s="35" t="s">
        <v>429</v>
      </c>
      <c r="B50" s="35"/>
      <c r="C50" s="35"/>
      <c r="D50" s="35"/>
      <c r="E50" s="34">
        <f>SUBTOTAL(9,E49:E49)</f>
      </c>
      <c r="F50" s="34" t="s">
        <v>383</v>
      </c>
      <c r="G50" s="34">
        <f>SUBTOTAL(9,G49:G49)</f>
      </c>
    </row>
    <row r="51" ht="25" customHeight="1">
      <c r="A51" s="35" t="s">
        <v>432</v>
      </c>
      <c r="B51" s="35"/>
      <c r="C51" s="35"/>
      <c r="D51" s="35"/>
      <c r="E51" s="35"/>
      <c r="F51" s="35"/>
      <c r="G51" s="34">
        <f>SUBTOTAL(9,G49:G50)</f>
      </c>
    </row>
    <row r="52" ht="25" customHeight="1">
</row>
    <row r="53" ht="20" customHeight="1">
      <c r="A53" s="32" t="s">
        <v>301</v>
      </c>
      <c r="B53" s="32"/>
      <c r="C53" s="33" t="s">
        <v>174</v>
      </c>
      <c r="D53" s="33"/>
      <c r="E53" s="33"/>
      <c r="F53" s="33"/>
      <c r="G53" s="33"/>
    </row>
    <row r="54" ht="20" customHeight="1">
      <c r="A54" s="32" t="s">
        <v>302</v>
      </c>
      <c r="B54" s="32"/>
      <c r="C54" s="33" t="s">
        <v>421</v>
      </c>
      <c r="D54" s="33"/>
      <c r="E54" s="33"/>
      <c r="F54" s="33"/>
      <c r="G54" s="33"/>
    </row>
    <row r="55" ht="25" customHeight="1">
      <c r="A55" s="32" t="s">
        <v>304</v>
      </c>
      <c r="B55" s="32"/>
      <c r="C55" s="33" t="s">
        <v>268</v>
      </c>
      <c r="D55" s="33"/>
      <c r="E55" s="33"/>
      <c r="F55" s="33"/>
      <c r="G55" s="33"/>
    </row>
    <row r="56" ht="15" customHeight="1">
</row>
    <row r="57" ht="25" customHeight="1">
      <c r="A57" s="6" t="s">
        <v>443</v>
      </c>
      <c r="B57" s="6"/>
      <c r="C57" s="6"/>
      <c r="D57" s="6"/>
      <c r="E57" s="6"/>
      <c r="F57" s="6"/>
      <c r="G57" s="6"/>
    </row>
    <row r="58" ht="15" customHeight="1">
</row>
    <row r="59" ht="50" customHeight="1">
      <c r="A59" s="14" t="s">
        <v>205</v>
      </c>
      <c r="B59" s="14" t="s">
        <v>390</v>
      </c>
      <c r="C59" s="14"/>
      <c r="D59" s="14" t="s">
        <v>423</v>
      </c>
      <c r="E59" s="14" t="s">
        <v>424</v>
      </c>
      <c r="F59" s="14" t="s">
        <v>425</v>
      </c>
      <c r="G59" s="14" t="s">
        <v>426</v>
      </c>
    </row>
    <row r="60" ht="15" customHeight="1">
      <c r="A60" s="14">
        <v>1</v>
      </c>
      <c r="B60" s="14">
        <v>2</v>
      </c>
      <c r="C60" s="14"/>
      <c r="D60" s="14">
        <v>3</v>
      </c>
      <c r="E60" s="14">
        <v>4</v>
      </c>
      <c r="F60" s="14">
        <v>5</v>
      </c>
      <c r="G60" s="14">
        <v>6</v>
      </c>
    </row>
    <row r="61" ht="60" customHeight="1">
      <c r="A61" s="14" t="s">
        <v>321</v>
      </c>
      <c r="B61" s="15" t="s">
        <v>444</v>
      </c>
      <c r="C61" s="15"/>
      <c r="D61" s="14" t="s">
        <v>268</v>
      </c>
      <c r="E61" s="22">
        <v>1</v>
      </c>
      <c r="F61" s="22">
        <v>209.02</v>
      </c>
      <c r="G61" s="22">
        <v>209.02</v>
      </c>
    </row>
    <row r="62" ht="25" customHeight="1">
      <c r="A62" s="35" t="s">
        <v>429</v>
      </c>
      <c r="B62" s="35"/>
      <c r="C62" s="35"/>
      <c r="D62" s="35"/>
      <c r="E62" s="34">
        <f>SUBTOTAL(9,E61:E61)</f>
      </c>
      <c r="F62" s="34" t="s">
        <v>383</v>
      </c>
      <c r="G62" s="34">
        <f>SUBTOTAL(9,G61:G61)</f>
      </c>
    </row>
    <row r="63" ht="40" customHeight="1">
      <c r="A63" s="14" t="s">
        <v>324</v>
      </c>
      <c r="B63" s="15" t="s">
        <v>445</v>
      </c>
      <c r="C63" s="15"/>
      <c r="D63" s="14" t="s">
        <v>268</v>
      </c>
      <c r="E63" s="22">
        <v>1</v>
      </c>
      <c r="F63" s="22">
        <v>22806</v>
      </c>
      <c r="G63" s="22">
        <v>22806</v>
      </c>
    </row>
    <row r="64" ht="25" customHeight="1">
      <c r="A64" s="35" t="s">
        <v>429</v>
      </c>
      <c r="B64" s="35"/>
      <c r="C64" s="35"/>
      <c r="D64" s="35"/>
      <c r="E64" s="34">
        <f>SUBTOTAL(9,E63:E63)</f>
      </c>
      <c r="F64" s="34" t="s">
        <v>383</v>
      </c>
      <c r="G64" s="34">
        <f>SUBTOTAL(9,G63:G63)</f>
      </c>
    </row>
    <row r="65" ht="25" customHeight="1">
      <c r="A65" s="35" t="s">
        <v>432</v>
      </c>
      <c r="B65" s="35"/>
      <c r="C65" s="35"/>
      <c r="D65" s="35"/>
      <c r="E65" s="35"/>
      <c r="F65" s="35"/>
      <c r="G65" s="34">
        <f>SUBTOTAL(9,G61:G64)</f>
      </c>
    </row>
    <row r="66" ht="25" customHeight="1">
</row>
    <row r="67" ht="20" customHeight="1">
      <c r="A67" s="32" t="s">
        <v>301</v>
      </c>
      <c r="B67" s="32"/>
      <c r="C67" s="33" t="s">
        <v>174</v>
      </c>
      <c r="D67" s="33"/>
      <c r="E67" s="33"/>
      <c r="F67" s="33"/>
      <c r="G67" s="33"/>
    </row>
    <row r="68" ht="20" customHeight="1">
      <c r="A68" s="32" t="s">
        <v>302</v>
      </c>
      <c r="B68" s="32"/>
      <c r="C68" s="33" t="s">
        <v>303</v>
      </c>
      <c r="D68" s="33"/>
      <c r="E68" s="33"/>
      <c r="F68" s="33"/>
      <c r="G68" s="33"/>
    </row>
    <row r="69" ht="25" customHeight="1">
      <c r="A69" s="32" t="s">
        <v>304</v>
      </c>
      <c r="B69" s="32"/>
      <c r="C69" s="33" t="s">
        <v>268</v>
      </c>
      <c r="D69" s="33"/>
      <c r="E69" s="33"/>
      <c r="F69" s="33"/>
      <c r="G69" s="33"/>
    </row>
    <row r="70" ht="15" customHeight="1">
</row>
    <row r="71" ht="25" customHeight="1">
      <c r="A71" s="6" t="s">
        <v>446</v>
      </c>
      <c r="B71" s="6"/>
      <c r="C71" s="6"/>
      <c r="D71" s="6"/>
      <c r="E71" s="6"/>
      <c r="F71" s="6"/>
      <c r="G71" s="6"/>
    </row>
    <row r="72" ht="15" customHeight="1">
</row>
    <row r="73" ht="50" customHeight="1">
      <c r="A73" s="14" t="s">
        <v>205</v>
      </c>
      <c r="B73" s="14" t="s">
        <v>390</v>
      </c>
      <c r="C73" s="14"/>
      <c r="D73" s="14" t="s">
        <v>423</v>
      </c>
      <c r="E73" s="14" t="s">
        <v>424</v>
      </c>
      <c r="F73" s="14" t="s">
        <v>425</v>
      </c>
      <c r="G73" s="14" t="s">
        <v>426</v>
      </c>
    </row>
    <row r="74" ht="15" customHeight="1">
      <c r="A74" s="14">
        <v>1</v>
      </c>
      <c r="B74" s="14">
        <v>2</v>
      </c>
      <c r="C74" s="14"/>
      <c r="D74" s="14">
        <v>3</v>
      </c>
      <c r="E74" s="14">
        <v>4</v>
      </c>
      <c r="F74" s="14">
        <v>5</v>
      </c>
      <c r="G74" s="14">
        <v>6</v>
      </c>
    </row>
    <row r="75" ht="60" customHeight="1">
      <c r="A75" s="14" t="s">
        <v>325</v>
      </c>
      <c r="B75" s="15" t="s">
        <v>447</v>
      </c>
      <c r="C75" s="15"/>
      <c r="D75" s="14" t="s">
        <v>268</v>
      </c>
      <c r="E75" s="22">
        <v>1</v>
      </c>
      <c r="F75" s="22">
        <v>32224.03</v>
      </c>
      <c r="G75" s="22">
        <v>32224.03</v>
      </c>
    </row>
    <row r="76" ht="25" customHeight="1">
      <c r="A76" s="35" t="s">
        <v>429</v>
      </c>
      <c r="B76" s="35"/>
      <c r="C76" s="35"/>
      <c r="D76" s="35"/>
      <c r="E76" s="34">
        <f>SUBTOTAL(9,E75:E75)</f>
      </c>
      <c r="F76" s="34" t="s">
        <v>383</v>
      </c>
      <c r="G76" s="34">
        <f>SUBTOTAL(9,G75:G75)</f>
      </c>
    </row>
    <row r="77" ht="60" customHeight="1">
      <c r="A77" s="14" t="s">
        <v>448</v>
      </c>
      <c r="B77" s="15" t="s">
        <v>449</v>
      </c>
      <c r="C77" s="15"/>
      <c r="D77" s="14" t="s">
        <v>268</v>
      </c>
      <c r="E77" s="22">
        <v>1</v>
      </c>
      <c r="F77" s="22">
        <v>21300</v>
      </c>
      <c r="G77" s="22">
        <v>21300</v>
      </c>
    </row>
    <row r="78" ht="25" customHeight="1">
      <c r="A78" s="35" t="s">
        <v>429</v>
      </c>
      <c r="B78" s="35"/>
      <c r="C78" s="35"/>
      <c r="D78" s="35"/>
      <c r="E78" s="34">
        <f>SUBTOTAL(9,E77:E77)</f>
      </c>
      <c r="F78" s="34" t="s">
        <v>383</v>
      </c>
      <c r="G78" s="34">
        <f>SUBTOTAL(9,G77:G77)</f>
      </c>
    </row>
    <row r="79" ht="60" customHeight="1">
      <c r="A79" s="14" t="s">
        <v>336</v>
      </c>
      <c r="B79" s="15" t="s">
        <v>450</v>
      </c>
      <c r="C79" s="15"/>
      <c r="D79" s="14" t="s">
        <v>268</v>
      </c>
      <c r="E79" s="22">
        <v>1</v>
      </c>
      <c r="F79" s="22">
        <v>85000</v>
      </c>
      <c r="G79" s="22">
        <v>85000</v>
      </c>
    </row>
    <row r="80" ht="25" customHeight="1">
      <c r="A80" s="35" t="s">
        <v>429</v>
      </c>
      <c r="B80" s="35"/>
      <c r="C80" s="35"/>
      <c r="D80" s="35"/>
      <c r="E80" s="34">
        <f>SUBTOTAL(9,E79:E79)</f>
      </c>
      <c r="F80" s="34" t="s">
        <v>383</v>
      </c>
      <c r="G80" s="34">
        <f>SUBTOTAL(9,G79:G79)</f>
      </c>
    </row>
    <row r="81" ht="25" customHeight="1">
      <c r="A81" s="35" t="s">
        <v>432</v>
      </c>
      <c r="B81" s="35"/>
      <c r="C81" s="35"/>
      <c r="D81" s="35"/>
      <c r="E81" s="35"/>
      <c r="F81" s="35"/>
      <c r="G81" s="34">
        <f>SUBTOTAL(9,G75:G80)</f>
      </c>
    </row>
    <row r="82" ht="25" customHeight="1">
</row>
    <row r="83" ht="20" customHeight="1">
      <c r="A83" s="32" t="s">
        <v>301</v>
      </c>
      <c r="B83" s="32"/>
      <c r="C83" s="33" t="s">
        <v>174</v>
      </c>
      <c r="D83" s="33"/>
      <c r="E83" s="33"/>
      <c r="F83" s="33"/>
      <c r="G83" s="33"/>
    </row>
    <row r="84" ht="20" customHeight="1">
      <c r="A84" s="32" t="s">
        <v>302</v>
      </c>
      <c r="B84" s="32"/>
      <c r="C84" s="33" t="s">
        <v>303</v>
      </c>
      <c r="D84" s="33"/>
      <c r="E84" s="33"/>
      <c r="F84" s="33"/>
      <c r="G84" s="33"/>
    </row>
    <row r="85" ht="25" customHeight="1">
      <c r="A85" s="32" t="s">
        <v>304</v>
      </c>
      <c r="B85" s="32"/>
      <c r="C85" s="33" t="s">
        <v>268</v>
      </c>
      <c r="D85" s="33"/>
      <c r="E85" s="33"/>
      <c r="F85" s="33"/>
      <c r="G85" s="33"/>
    </row>
    <row r="86" ht="15" customHeight="1">
</row>
    <row r="87" ht="25" customHeight="1">
      <c r="A87" s="6" t="s">
        <v>451</v>
      </c>
      <c r="B87" s="6"/>
      <c r="C87" s="6"/>
      <c r="D87" s="6"/>
      <c r="E87" s="6"/>
      <c r="F87" s="6"/>
      <c r="G87" s="6"/>
    </row>
    <row r="88" ht="15" customHeight="1">
</row>
    <row r="89" ht="50" customHeight="1">
      <c r="A89" s="14" t="s">
        <v>205</v>
      </c>
      <c r="B89" s="14" t="s">
        <v>390</v>
      </c>
      <c r="C89" s="14"/>
      <c r="D89" s="14" t="s">
        <v>423</v>
      </c>
      <c r="E89" s="14" t="s">
        <v>424</v>
      </c>
      <c r="F89" s="14" t="s">
        <v>425</v>
      </c>
      <c r="G89" s="14" t="s">
        <v>426</v>
      </c>
    </row>
    <row r="90" ht="15" customHeight="1">
      <c r="A90" s="14">
        <v>1</v>
      </c>
      <c r="B90" s="14">
        <v>2</v>
      </c>
      <c r="C90" s="14"/>
      <c r="D90" s="14">
        <v>3</v>
      </c>
      <c r="E90" s="14">
        <v>4</v>
      </c>
      <c r="F90" s="14">
        <v>5</v>
      </c>
      <c r="G90" s="14">
        <v>6</v>
      </c>
    </row>
    <row r="91" ht="60" customHeight="1">
      <c r="A91" s="14" t="s">
        <v>338</v>
      </c>
      <c r="B91" s="15" t="s">
        <v>452</v>
      </c>
      <c r="C91" s="15"/>
      <c r="D91" s="14" t="s">
        <v>453</v>
      </c>
      <c r="E91" s="22">
        <v>700</v>
      </c>
      <c r="F91" s="22">
        <v>37.51</v>
      </c>
      <c r="G91" s="22">
        <v>26257</v>
      </c>
    </row>
    <row r="92" ht="25" customHeight="1">
      <c r="A92" s="35" t="s">
        <v>429</v>
      </c>
      <c r="B92" s="35"/>
      <c r="C92" s="35"/>
      <c r="D92" s="35"/>
      <c r="E92" s="34">
        <f>SUBTOTAL(9,E91:E91)</f>
      </c>
      <c r="F92" s="34" t="s">
        <v>383</v>
      </c>
      <c r="G92" s="34">
        <f>SUBTOTAL(9,G91:G91)</f>
      </c>
    </row>
    <row r="93" ht="40" customHeight="1">
      <c r="A93" s="14" t="s">
        <v>342</v>
      </c>
      <c r="B93" s="15" t="s">
        <v>454</v>
      </c>
      <c r="C93" s="15"/>
      <c r="D93" s="14" t="s">
        <v>268</v>
      </c>
      <c r="E93" s="22">
        <v>800</v>
      </c>
      <c r="F93" s="22">
        <v>56.38</v>
      </c>
      <c r="G93" s="22">
        <v>45104</v>
      </c>
    </row>
    <row r="94" ht="25" customHeight="1">
      <c r="A94" s="35" t="s">
        <v>429</v>
      </c>
      <c r="B94" s="35"/>
      <c r="C94" s="35"/>
      <c r="D94" s="35"/>
      <c r="E94" s="34">
        <f>SUBTOTAL(9,E93:E93)</f>
      </c>
      <c r="F94" s="34" t="s">
        <v>383</v>
      </c>
      <c r="G94" s="34">
        <f>SUBTOTAL(9,G93:G93)</f>
      </c>
    </row>
    <row r="95" ht="40" customHeight="1">
      <c r="A95" s="14" t="s">
        <v>344</v>
      </c>
      <c r="B95" s="15" t="s">
        <v>455</v>
      </c>
      <c r="C95" s="15"/>
      <c r="D95" s="14" t="s">
        <v>268</v>
      </c>
      <c r="E95" s="22">
        <v>1</v>
      </c>
      <c r="F95" s="22">
        <v>24127.31</v>
      </c>
      <c r="G95" s="22">
        <v>24127.31</v>
      </c>
    </row>
    <row r="96" ht="25" customHeight="1">
      <c r="A96" s="35" t="s">
        <v>429</v>
      </c>
      <c r="B96" s="35"/>
      <c r="C96" s="35"/>
      <c r="D96" s="35"/>
      <c r="E96" s="34">
        <f>SUBTOTAL(9,E95:E95)</f>
      </c>
      <c r="F96" s="34" t="s">
        <v>383</v>
      </c>
      <c r="G96" s="34">
        <f>SUBTOTAL(9,G95:G95)</f>
      </c>
    </row>
    <row r="97" ht="25" customHeight="1">
      <c r="A97" s="35" t="s">
        <v>432</v>
      </c>
      <c r="B97" s="35"/>
      <c r="C97" s="35"/>
      <c r="D97" s="35"/>
      <c r="E97" s="35"/>
      <c r="F97" s="35"/>
      <c r="G97" s="34">
        <f>SUBTOTAL(9,G91:G96)</f>
      </c>
    </row>
    <row r="98" ht="25" customHeight="1">
</row>
    <row r="99" ht="20" customHeight="1">
      <c r="A99" s="32" t="s">
        <v>301</v>
      </c>
      <c r="B99" s="32"/>
      <c r="C99" s="33" t="s">
        <v>174</v>
      </c>
      <c r="D99" s="33"/>
      <c r="E99" s="33"/>
      <c r="F99" s="33"/>
      <c r="G99" s="33"/>
    </row>
    <row r="100" ht="20" customHeight="1">
      <c r="A100" s="32" t="s">
        <v>302</v>
      </c>
      <c r="B100" s="32"/>
      <c r="C100" s="33" t="s">
        <v>303</v>
      </c>
      <c r="D100" s="33"/>
      <c r="E100" s="33"/>
      <c r="F100" s="33"/>
      <c r="G100" s="33"/>
    </row>
    <row r="101" ht="25" customHeight="1">
      <c r="A101" s="32" t="s">
        <v>304</v>
      </c>
      <c r="B101" s="32"/>
      <c r="C101" s="33" t="s">
        <v>268</v>
      </c>
      <c r="D101" s="33"/>
      <c r="E101" s="33"/>
      <c r="F101" s="33"/>
      <c r="G101" s="33"/>
    </row>
    <row r="102" ht="15" customHeight="1">
</row>
    <row r="103" ht="25" customHeight="1">
      <c r="A103" s="6" t="s">
        <v>422</v>
      </c>
      <c r="B103" s="6"/>
      <c r="C103" s="6"/>
      <c r="D103" s="6"/>
      <c r="E103" s="6"/>
      <c r="F103" s="6"/>
      <c r="G103" s="6"/>
    </row>
    <row r="104" ht="15" customHeight="1">
</row>
    <row r="105" ht="50" customHeight="1">
      <c r="A105" s="14" t="s">
        <v>205</v>
      </c>
      <c r="B105" s="14" t="s">
        <v>390</v>
      </c>
      <c r="C105" s="14"/>
      <c r="D105" s="14" t="s">
        <v>423</v>
      </c>
      <c r="E105" s="14" t="s">
        <v>424</v>
      </c>
      <c r="F105" s="14" t="s">
        <v>425</v>
      </c>
      <c r="G105" s="14" t="s">
        <v>426</v>
      </c>
    </row>
    <row r="106" ht="15" customHeight="1">
      <c r="A106" s="14">
        <v>1</v>
      </c>
      <c r="B106" s="14">
        <v>2</v>
      </c>
      <c r="C106" s="14"/>
      <c r="D106" s="14">
        <v>3</v>
      </c>
      <c r="E106" s="14">
        <v>4</v>
      </c>
      <c r="F106" s="14">
        <v>5</v>
      </c>
      <c r="G106" s="14">
        <v>6</v>
      </c>
    </row>
    <row r="107" ht="60" customHeight="1">
      <c r="A107" s="14" t="s">
        <v>346</v>
      </c>
      <c r="B107" s="15" t="s">
        <v>456</v>
      </c>
      <c r="C107" s="15"/>
      <c r="D107" s="14" t="s">
        <v>268</v>
      </c>
      <c r="E107" s="22">
        <v>12</v>
      </c>
      <c r="F107" s="22">
        <v>3077.2</v>
      </c>
      <c r="G107" s="22">
        <v>36926.4</v>
      </c>
    </row>
    <row r="108" ht="25" customHeight="1">
      <c r="A108" s="35" t="s">
        <v>429</v>
      </c>
      <c r="B108" s="35"/>
      <c r="C108" s="35"/>
      <c r="D108" s="35"/>
      <c r="E108" s="34">
        <f>SUBTOTAL(9,E107:E107)</f>
      </c>
      <c r="F108" s="34" t="s">
        <v>383</v>
      </c>
      <c r="G108" s="34">
        <f>SUBTOTAL(9,G107:G107)</f>
      </c>
    </row>
    <row r="109" ht="60" customHeight="1">
      <c r="A109" s="14" t="s">
        <v>348</v>
      </c>
      <c r="B109" s="15" t="s">
        <v>457</v>
      </c>
      <c r="C109" s="15"/>
      <c r="D109" s="14" t="s">
        <v>268</v>
      </c>
      <c r="E109" s="22">
        <v>12</v>
      </c>
      <c r="F109" s="22">
        <v>5000</v>
      </c>
      <c r="G109" s="22">
        <v>60000</v>
      </c>
    </row>
    <row r="110" ht="25" customHeight="1">
      <c r="A110" s="35" t="s">
        <v>429</v>
      </c>
      <c r="B110" s="35"/>
      <c r="C110" s="35"/>
      <c r="D110" s="35"/>
      <c r="E110" s="34">
        <f>SUBTOTAL(9,E109:E109)</f>
      </c>
      <c r="F110" s="34" t="s">
        <v>383</v>
      </c>
      <c r="G110" s="34">
        <f>SUBTOTAL(9,G109:G109)</f>
      </c>
    </row>
    <row r="111" ht="40" customHeight="1">
      <c r="A111" s="14" t="s">
        <v>350</v>
      </c>
      <c r="B111" s="15" t="s">
        <v>458</v>
      </c>
      <c r="C111" s="15"/>
      <c r="D111" s="14" t="s">
        <v>268</v>
      </c>
      <c r="E111" s="22">
        <v>12</v>
      </c>
      <c r="F111" s="22">
        <v>2100</v>
      </c>
      <c r="G111" s="22">
        <v>25200</v>
      </c>
    </row>
    <row r="112" ht="25" customHeight="1">
      <c r="A112" s="35" t="s">
        <v>429</v>
      </c>
      <c r="B112" s="35"/>
      <c r="C112" s="35"/>
      <c r="D112" s="35"/>
      <c r="E112" s="34">
        <f>SUBTOTAL(9,E111:E111)</f>
      </c>
      <c r="F112" s="34" t="s">
        <v>383</v>
      </c>
      <c r="G112" s="34">
        <f>SUBTOTAL(9,G111:G111)</f>
      </c>
    </row>
    <row r="113" ht="40" customHeight="1">
      <c r="A113" s="14" t="s">
        <v>352</v>
      </c>
      <c r="B113" s="15" t="s">
        <v>459</v>
      </c>
      <c r="C113" s="15"/>
      <c r="D113" s="14" t="s">
        <v>268</v>
      </c>
      <c r="E113" s="22">
        <v>12</v>
      </c>
      <c r="F113" s="22">
        <v>1950</v>
      </c>
      <c r="G113" s="22">
        <v>23400</v>
      </c>
    </row>
    <row r="114" ht="25" customHeight="1">
      <c r="A114" s="35" t="s">
        <v>429</v>
      </c>
      <c r="B114" s="35"/>
      <c r="C114" s="35"/>
      <c r="D114" s="35"/>
      <c r="E114" s="34">
        <f>SUBTOTAL(9,E113:E113)</f>
      </c>
      <c r="F114" s="34" t="s">
        <v>383</v>
      </c>
      <c r="G114" s="34">
        <f>SUBTOTAL(9,G113:G113)</f>
      </c>
    </row>
    <row r="115" ht="40" customHeight="1">
      <c r="A115" s="14" t="s">
        <v>354</v>
      </c>
      <c r="B115" s="15" t="s">
        <v>460</v>
      </c>
      <c r="C115" s="15"/>
      <c r="D115" s="14" t="s">
        <v>268</v>
      </c>
      <c r="E115" s="22">
        <v>14</v>
      </c>
      <c r="F115" s="22">
        <v>2000</v>
      </c>
      <c r="G115" s="22">
        <v>28000</v>
      </c>
    </row>
    <row r="116" ht="25" customHeight="1">
      <c r="A116" s="35" t="s">
        <v>429</v>
      </c>
      <c r="B116" s="35"/>
      <c r="C116" s="35"/>
      <c r="D116" s="35"/>
      <c r="E116" s="34">
        <f>SUBTOTAL(9,E115:E115)</f>
      </c>
      <c r="F116" s="34" t="s">
        <v>383</v>
      </c>
      <c r="G116" s="34">
        <f>SUBTOTAL(9,G115:G115)</f>
      </c>
    </row>
    <row r="117" ht="60" customHeight="1">
      <c r="A117" s="14" t="s">
        <v>356</v>
      </c>
      <c r="B117" s="15" t="s">
        <v>461</v>
      </c>
      <c r="C117" s="15"/>
      <c r="D117" s="14" t="s">
        <v>268</v>
      </c>
      <c r="E117" s="22">
        <v>1</v>
      </c>
      <c r="F117" s="22">
        <v>317538.71</v>
      </c>
      <c r="G117" s="22">
        <v>317538.71</v>
      </c>
    </row>
    <row r="118" ht="25" customHeight="1">
      <c r="A118" s="35" t="s">
        <v>429</v>
      </c>
      <c r="B118" s="35"/>
      <c r="C118" s="35"/>
      <c r="D118" s="35"/>
      <c r="E118" s="34">
        <f>SUBTOTAL(9,E117:E117)</f>
      </c>
      <c r="F118" s="34" t="s">
        <v>383</v>
      </c>
      <c r="G118" s="34">
        <f>SUBTOTAL(9,G117:G117)</f>
      </c>
    </row>
    <row r="119" ht="60" customHeight="1">
      <c r="A119" s="14" t="s">
        <v>358</v>
      </c>
      <c r="B119" s="15" t="s">
        <v>462</v>
      </c>
      <c r="C119" s="15"/>
      <c r="D119" s="14" t="s">
        <v>268</v>
      </c>
      <c r="E119" s="22">
        <v>3</v>
      </c>
      <c r="F119" s="22">
        <v>134070</v>
      </c>
      <c r="G119" s="22">
        <v>402210</v>
      </c>
    </row>
    <row r="120" ht="25" customHeight="1">
      <c r="A120" s="35" t="s">
        <v>429</v>
      </c>
      <c r="B120" s="35"/>
      <c r="C120" s="35"/>
      <c r="D120" s="35"/>
      <c r="E120" s="34">
        <f>SUBTOTAL(9,E119:E119)</f>
      </c>
      <c r="F120" s="34" t="s">
        <v>383</v>
      </c>
      <c r="G120" s="34">
        <f>SUBTOTAL(9,G119:G119)</f>
      </c>
    </row>
    <row r="121" ht="60" customHeight="1">
      <c r="A121" s="14" t="s">
        <v>360</v>
      </c>
      <c r="B121" s="15" t="s">
        <v>463</v>
      </c>
      <c r="C121" s="15"/>
      <c r="D121" s="14" t="s">
        <v>268</v>
      </c>
      <c r="E121" s="22">
        <v>12</v>
      </c>
      <c r="F121" s="22">
        <v>3500</v>
      </c>
      <c r="G121" s="22">
        <v>42000</v>
      </c>
    </row>
    <row r="122" ht="25" customHeight="1">
      <c r="A122" s="35" t="s">
        <v>429</v>
      </c>
      <c r="B122" s="35"/>
      <c r="C122" s="35"/>
      <c r="D122" s="35"/>
      <c r="E122" s="34">
        <f>SUBTOTAL(9,E121:E121)</f>
      </c>
      <c r="F122" s="34" t="s">
        <v>383</v>
      </c>
      <c r="G122" s="34">
        <f>SUBTOTAL(9,G121:G121)</f>
      </c>
    </row>
    <row r="123" ht="25" customHeight="1">
      <c r="A123" s="35" t="s">
        <v>432</v>
      </c>
      <c r="B123" s="35"/>
      <c r="C123" s="35"/>
      <c r="D123" s="35"/>
      <c r="E123" s="35"/>
      <c r="F123" s="35"/>
      <c r="G123" s="34">
        <f>SUBTOTAL(9,G107:G122)</f>
      </c>
    </row>
    <row r="124" ht="25" customHeight="1">
</row>
    <row r="125" ht="20" customHeight="1">
      <c r="A125" s="32" t="s">
        <v>301</v>
      </c>
      <c r="B125" s="32"/>
      <c r="C125" s="33" t="s">
        <v>174</v>
      </c>
      <c r="D125" s="33"/>
      <c r="E125" s="33"/>
      <c r="F125" s="33"/>
      <c r="G125" s="33"/>
    </row>
    <row r="126" ht="20" customHeight="1">
      <c r="A126" s="32" t="s">
        <v>302</v>
      </c>
      <c r="B126" s="32"/>
      <c r="C126" s="33" t="s">
        <v>303</v>
      </c>
      <c r="D126" s="33"/>
      <c r="E126" s="33"/>
      <c r="F126" s="33"/>
      <c r="G126" s="33"/>
    </row>
    <row r="127" ht="25" customHeight="1">
      <c r="A127" s="32" t="s">
        <v>304</v>
      </c>
      <c r="B127" s="32"/>
      <c r="C127" s="33" t="s">
        <v>268</v>
      </c>
      <c r="D127" s="33"/>
      <c r="E127" s="33"/>
      <c r="F127" s="33"/>
      <c r="G127" s="33"/>
    </row>
    <row r="128" ht="15" customHeight="1">
</row>
    <row r="129" ht="25" customHeight="1">
      <c r="A129" s="6" t="s">
        <v>433</v>
      </c>
      <c r="B129" s="6"/>
      <c r="C129" s="6"/>
      <c r="D129" s="6"/>
      <c r="E129" s="6"/>
      <c r="F129" s="6"/>
      <c r="G129" s="6"/>
    </row>
    <row r="130" ht="15" customHeight="1">
</row>
    <row r="131" ht="50" customHeight="1">
      <c r="A131" s="14" t="s">
        <v>205</v>
      </c>
      <c r="B131" s="14" t="s">
        <v>390</v>
      </c>
      <c r="C131" s="14"/>
      <c r="D131" s="14" t="s">
        <v>423</v>
      </c>
      <c r="E131" s="14" t="s">
        <v>424</v>
      </c>
      <c r="F131" s="14" t="s">
        <v>425</v>
      </c>
      <c r="G131" s="14" t="s">
        <v>426</v>
      </c>
    </row>
    <row r="132" ht="15" customHeight="1">
      <c r="A132" s="14">
        <v>1</v>
      </c>
      <c r="B132" s="14">
        <v>2</v>
      </c>
      <c r="C132" s="14"/>
      <c r="D132" s="14">
        <v>3</v>
      </c>
      <c r="E132" s="14">
        <v>4</v>
      </c>
      <c r="F132" s="14">
        <v>5</v>
      </c>
      <c r="G132" s="14">
        <v>6</v>
      </c>
    </row>
    <row r="133" ht="40" customHeight="1">
      <c r="A133" s="14" t="s">
        <v>362</v>
      </c>
      <c r="B133" s="15" t="s">
        <v>464</v>
      </c>
      <c r="C133" s="15"/>
      <c r="D133" s="14" t="s">
        <v>268</v>
      </c>
      <c r="E133" s="22">
        <v>1</v>
      </c>
      <c r="F133" s="22">
        <v>34000</v>
      </c>
      <c r="G133" s="22">
        <v>34000</v>
      </c>
    </row>
    <row r="134" ht="25" customHeight="1">
      <c r="A134" s="35" t="s">
        <v>429</v>
      </c>
      <c r="B134" s="35"/>
      <c r="C134" s="35"/>
      <c r="D134" s="35"/>
      <c r="E134" s="34">
        <f>SUBTOTAL(9,E133:E133)</f>
      </c>
      <c r="F134" s="34" t="s">
        <v>383</v>
      </c>
      <c r="G134" s="34">
        <f>SUBTOTAL(9,G133:G133)</f>
      </c>
    </row>
    <row r="135" ht="60" customHeight="1">
      <c r="A135" s="14" t="s">
        <v>366</v>
      </c>
      <c r="B135" s="15" t="s">
        <v>465</v>
      </c>
      <c r="C135" s="15"/>
      <c r="D135" s="14" t="s">
        <v>268</v>
      </c>
      <c r="E135" s="22">
        <v>12</v>
      </c>
      <c r="F135" s="22">
        <v>1250</v>
      </c>
      <c r="G135" s="22">
        <v>15000</v>
      </c>
    </row>
    <row r="136" ht="25" customHeight="1">
      <c r="A136" s="35" t="s">
        <v>429</v>
      </c>
      <c r="B136" s="35"/>
      <c r="C136" s="35"/>
      <c r="D136" s="35"/>
      <c r="E136" s="34">
        <f>SUBTOTAL(9,E135:E135)</f>
      </c>
      <c r="F136" s="34" t="s">
        <v>383</v>
      </c>
      <c r="G136" s="34">
        <f>SUBTOTAL(9,G135:G135)</f>
      </c>
    </row>
    <row r="137" ht="60" customHeight="1">
      <c r="A137" s="14" t="s">
        <v>368</v>
      </c>
      <c r="B137" s="15" t="s">
        <v>466</v>
      </c>
      <c r="C137" s="15"/>
      <c r="D137" s="14" t="s">
        <v>268</v>
      </c>
      <c r="E137" s="22">
        <v>12</v>
      </c>
      <c r="F137" s="22">
        <v>5000</v>
      </c>
      <c r="G137" s="22">
        <v>60000</v>
      </c>
    </row>
    <row r="138" ht="25" customHeight="1">
      <c r="A138" s="35" t="s">
        <v>429</v>
      </c>
      <c r="B138" s="35"/>
      <c r="C138" s="35"/>
      <c r="D138" s="35"/>
      <c r="E138" s="34">
        <f>SUBTOTAL(9,E137:E137)</f>
      </c>
      <c r="F138" s="34" t="s">
        <v>383</v>
      </c>
      <c r="G138" s="34">
        <f>SUBTOTAL(9,G137:G137)</f>
      </c>
    </row>
    <row r="139" ht="60" customHeight="1">
      <c r="A139" s="14" t="s">
        <v>370</v>
      </c>
      <c r="B139" s="15" t="s">
        <v>467</v>
      </c>
      <c r="C139" s="15"/>
      <c r="D139" s="14" t="s">
        <v>268</v>
      </c>
      <c r="E139" s="22">
        <v>1</v>
      </c>
      <c r="F139" s="22">
        <v>130000</v>
      </c>
      <c r="G139" s="22">
        <v>130000</v>
      </c>
    </row>
    <row r="140" ht="25" customHeight="1">
      <c r="A140" s="35" t="s">
        <v>429</v>
      </c>
      <c r="B140" s="35"/>
      <c r="C140" s="35"/>
      <c r="D140" s="35"/>
      <c r="E140" s="34">
        <f>SUBTOTAL(9,E139:E139)</f>
      </c>
      <c r="F140" s="34" t="s">
        <v>383</v>
      </c>
      <c r="G140" s="34">
        <f>SUBTOTAL(9,G139:G139)</f>
      </c>
    </row>
    <row r="141" ht="40" customHeight="1">
      <c r="A141" s="14" t="s">
        <v>372</v>
      </c>
      <c r="B141" s="15" t="s">
        <v>468</v>
      </c>
      <c r="C141" s="15"/>
      <c r="D141" s="14" t="s">
        <v>268</v>
      </c>
      <c r="E141" s="22">
        <v>1</v>
      </c>
      <c r="F141" s="22">
        <v>20000</v>
      </c>
      <c r="G141" s="22">
        <v>20000</v>
      </c>
    </row>
    <row r="142" ht="25" customHeight="1">
      <c r="A142" s="35" t="s">
        <v>429</v>
      </c>
      <c r="B142" s="35"/>
      <c r="C142" s="35"/>
      <c r="D142" s="35"/>
      <c r="E142" s="34">
        <f>SUBTOTAL(9,E141:E141)</f>
      </c>
      <c r="F142" s="34" t="s">
        <v>383</v>
      </c>
      <c r="G142" s="34">
        <f>SUBTOTAL(9,G141:G141)</f>
      </c>
    </row>
    <row r="143" ht="60" customHeight="1">
      <c r="A143" s="14" t="s">
        <v>376</v>
      </c>
      <c r="B143" s="15" t="s">
        <v>469</v>
      </c>
      <c r="C143" s="15"/>
      <c r="D143" s="14" t="s">
        <v>268</v>
      </c>
      <c r="E143" s="22">
        <v>12</v>
      </c>
      <c r="F143" s="22">
        <v>3600</v>
      </c>
      <c r="G143" s="22">
        <v>43200</v>
      </c>
    </row>
    <row r="144" ht="25" customHeight="1">
      <c r="A144" s="35" t="s">
        <v>429</v>
      </c>
      <c r="B144" s="35"/>
      <c r="C144" s="35"/>
      <c r="D144" s="35"/>
      <c r="E144" s="34">
        <f>SUBTOTAL(9,E143:E143)</f>
      </c>
      <c r="F144" s="34" t="s">
        <v>383</v>
      </c>
      <c r="G144" s="34">
        <f>SUBTOTAL(9,G143:G143)</f>
      </c>
    </row>
    <row r="145" ht="40" customHeight="1">
      <c r="A145" s="14" t="s">
        <v>380</v>
      </c>
      <c r="B145" s="15" t="s">
        <v>470</v>
      </c>
      <c r="C145" s="15"/>
      <c r="D145" s="14" t="s">
        <v>268</v>
      </c>
      <c r="E145" s="22">
        <v>1</v>
      </c>
      <c r="F145" s="22">
        <v>50000</v>
      </c>
      <c r="G145" s="22">
        <v>50000</v>
      </c>
    </row>
    <row r="146" ht="25" customHeight="1">
      <c r="A146" s="35" t="s">
        <v>429</v>
      </c>
      <c r="B146" s="35"/>
      <c r="C146" s="35"/>
      <c r="D146" s="35"/>
      <c r="E146" s="34">
        <f>SUBTOTAL(9,E145:E145)</f>
      </c>
      <c r="F146" s="34" t="s">
        <v>383</v>
      </c>
      <c r="G146" s="34">
        <f>SUBTOTAL(9,G145:G145)</f>
      </c>
    </row>
    <row r="147" ht="40" customHeight="1">
      <c r="A147" s="14" t="s">
        <v>434</v>
      </c>
      <c r="B147" s="15" t="s">
        <v>471</v>
      </c>
      <c r="C147" s="15"/>
      <c r="D147" s="14" t="s">
        <v>268</v>
      </c>
      <c r="E147" s="22">
        <v>1</v>
      </c>
      <c r="F147" s="22">
        <v>45000</v>
      </c>
      <c r="G147" s="22">
        <v>45000</v>
      </c>
    </row>
    <row r="148" ht="25" customHeight="1">
      <c r="A148" s="35" t="s">
        <v>429</v>
      </c>
      <c r="B148" s="35"/>
      <c r="C148" s="35"/>
      <c r="D148" s="35"/>
      <c r="E148" s="34">
        <f>SUBTOTAL(9,E147:E147)</f>
      </c>
      <c r="F148" s="34" t="s">
        <v>383</v>
      </c>
      <c r="G148" s="34">
        <f>SUBTOTAL(9,G147:G147)</f>
      </c>
    </row>
    <row r="149" ht="60" customHeight="1">
      <c r="A149" s="14" t="s">
        <v>472</v>
      </c>
      <c r="B149" s="15" t="s">
        <v>473</v>
      </c>
      <c r="C149" s="15"/>
      <c r="D149" s="14" t="s">
        <v>268</v>
      </c>
      <c r="E149" s="22">
        <v>1</v>
      </c>
      <c r="F149" s="22">
        <v>144766.94</v>
      </c>
      <c r="G149" s="22">
        <v>144766.94</v>
      </c>
    </row>
    <row r="150" ht="25" customHeight="1">
      <c r="A150" s="35" t="s">
        <v>429</v>
      </c>
      <c r="B150" s="35"/>
      <c r="C150" s="35"/>
      <c r="D150" s="35"/>
      <c r="E150" s="34">
        <f>SUBTOTAL(9,E149:E149)</f>
      </c>
      <c r="F150" s="34" t="s">
        <v>383</v>
      </c>
      <c r="G150" s="34">
        <f>SUBTOTAL(9,G149:G149)</f>
      </c>
    </row>
    <row r="151" ht="60" customHeight="1">
      <c r="A151" s="14" t="s">
        <v>474</v>
      </c>
      <c r="B151" s="15" t="s">
        <v>475</v>
      </c>
      <c r="C151" s="15"/>
      <c r="D151" s="14" t="s">
        <v>268</v>
      </c>
      <c r="E151" s="22">
        <v>1</v>
      </c>
      <c r="F151" s="22">
        <v>25000</v>
      </c>
      <c r="G151" s="22">
        <v>25000</v>
      </c>
    </row>
    <row r="152" ht="25" customHeight="1">
      <c r="A152" s="35" t="s">
        <v>429</v>
      </c>
      <c r="B152" s="35"/>
      <c r="C152" s="35"/>
      <c r="D152" s="35"/>
      <c r="E152" s="34">
        <f>SUBTOTAL(9,E151:E151)</f>
      </c>
      <c r="F152" s="34" t="s">
        <v>383</v>
      </c>
      <c r="G152" s="34">
        <f>SUBTOTAL(9,G151:G151)</f>
      </c>
    </row>
    <row r="153" ht="25" customHeight="1">
      <c r="A153" s="35" t="s">
        <v>432</v>
      </c>
      <c r="B153" s="35"/>
      <c r="C153" s="35"/>
      <c r="D153" s="35"/>
      <c r="E153" s="35"/>
      <c r="F153" s="35"/>
      <c r="G153" s="34">
        <f>SUBTOTAL(9,G133:G152)</f>
      </c>
    </row>
    <row r="154" ht="25" customHeight="1">
</row>
    <row r="155" ht="20" customHeight="1">
      <c r="A155" s="32" t="s">
        <v>301</v>
      </c>
      <c r="B155" s="32"/>
      <c r="C155" s="33" t="s">
        <v>174</v>
      </c>
      <c r="D155" s="33"/>
      <c r="E155" s="33"/>
      <c r="F155" s="33"/>
      <c r="G155" s="33"/>
    </row>
    <row r="156" ht="20" customHeight="1">
      <c r="A156" s="32" t="s">
        <v>302</v>
      </c>
      <c r="B156" s="32"/>
      <c r="C156" s="33" t="s">
        <v>303</v>
      </c>
      <c r="D156" s="33"/>
      <c r="E156" s="33"/>
      <c r="F156" s="33"/>
      <c r="G156" s="33"/>
    </row>
    <row r="157" ht="25" customHeight="1">
      <c r="A157" s="32" t="s">
        <v>304</v>
      </c>
      <c r="B157" s="32"/>
      <c r="C157" s="33" t="s">
        <v>268</v>
      </c>
      <c r="D157" s="33"/>
      <c r="E157" s="33"/>
      <c r="F157" s="33"/>
      <c r="G157" s="33"/>
    </row>
    <row r="158" ht="15" customHeight="1">
</row>
    <row r="159" ht="25" customHeight="1">
      <c r="A159" s="6" t="s">
        <v>476</v>
      </c>
      <c r="B159" s="6"/>
      <c r="C159" s="6"/>
      <c r="D159" s="6"/>
      <c r="E159" s="6"/>
      <c r="F159" s="6"/>
      <c r="G159" s="6"/>
    </row>
    <row r="160" ht="15" customHeight="1">
</row>
    <row r="161" ht="50" customHeight="1">
      <c r="A161" s="14" t="s">
        <v>205</v>
      </c>
      <c r="B161" s="14" t="s">
        <v>390</v>
      </c>
      <c r="C161" s="14"/>
      <c r="D161" s="14" t="s">
        <v>423</v>
      </c>
      <c r="E161" s="14" t="s">
        <v>424</v>
      </c>
      <c r="F161" s="14" t="s">
        <v>425</v>
      </c>
      <c r="G161" s="14" t="s">
        <v>426</v>
      </c>
    </row>
    <row r="162" ht="15" customHeight="1">
      <c r="A162" s="14">
        <v>1</v>
      </c>
      <c r="B162" s="14">
        <v>2</v>
      </c>
      <c r="C162" s="14"/>
      <c r="D162" s="14">
        <v>3</v>
      </c>
      <c r="E162" s="14">
        <v>4</v>
      </c>
      <c r="F162" s="14">
        <v>5</v>
      </c>
      <c r="G162" s="14">
        <v>6</v>
      </c>
    </row>
    <row r="163" ht="60" customHeight="1">
      <c r="A163" s="14" t="s">
        <v>364</v>
      </c>
      <c r="B163" s="15" t="s">
        <v>477</v>
      </c>
      <c r="C163" s="15"/>
      <c r="D163" s="14" t="s">
        <v>268</v>
      </c>
      <c r="E163" s="22">
        <v>1</v>
      </c>
      <c r="F163" s="22">
        <v>6673.62</v>
      </c>
      <c r="G163" s="22">
        <v>6673.62</v>
      </c>
    </row>
    <row r="164" ht="25" customHeight="1">
      <c r="A164" s="35" t="s">
        <v>429</v>
      </c>
      <c r="B164" s="35"/>
      <c r="C164" s="35"/>
      <c r="D164" s="35"/>
      <c r="E164" s="34">
        <f>SUBTOTAL(9,E163:E163)</f>
      </c>
      <c r="F164" s="34" t="s">
        <v>383</v>
      </c>
      <c r="G164" s="34">
        <f>SUBTOTAL(9,G163:G163)</f>
      </c>
    </row>
    <row r="165" ht="60" customHeight="1">
      <c r="A165" s="14" t="s">
        <v>478</v>
      </c>
      <c r="B165" s="15" t="s">
        <v>479</v>
      </c>
      <c r="C165" s="15"/>
      <c r="D165" s="14" t="s">
        <v>268</v>
      </c>
      <c r="E165" s="22">
        <v>50</v>
      </c>
      <c r="F165" s="22">
        <v>497.1</v>
      </c>
      <c r="G165" s="22">
        <v>24855</v>
      </c>
    </row>
    <row r="166" ht="25" customHeight="1">
      <c r="A166" s="35" t="s">
        <v>429</v>
      </c>
      <c r="B166" s="35"/>
      <c r="C166" s="35"/>
      <c r="D166" s="35"/>
      <c r="E166" s="34">
        <f>SUBTOTAL(9,E165:E165)</f>
      </c>
      <c r="F166" s="34" t="s">
        <v>383</v>
      </c>
      <c r="G166" s="34">
        <f>SUBTOTAL(9,G165:G165)</f>
      </c>
    </row>
    <row r="167" ht="25" customHeight="1">
      <c r="A167" s="35" t="s">
        <v>432</v>
      </c>
      <c r="B167" s="35"/>
      <c r="C167" s="35"/>
      <c r="D167" s="35"/>
      <c r="E167" s="35"/>
      <c r="F167" s="35"/>
      <c r="G167" s="34">
        <f>SUBTOTAL(9,G163:G166)</f>
      </c>
    </row>
    <row r="168" ht="25" customHeight="1">
</row>
    <row r="169" ht="20" customHeight="1">
      <c r="A169" s="32" t="s">
        <v>301</v>
      </c>
      <c r="B169" s="32"/>
      <c r="C169" s="33" t="s">
        <v>174</v>
      </c>
      <c r="D169" s="33"/>
      <c r="E169" s="33"/>
      <c r="F169" s="33"/>
      <c r="G169" s="33"/>
    </row>
    <row r="170" ht="20" customHeight="1">
      <c r="A170" s="32" t="s">
        <v>302</v>
      </c>
      <c r="B170" s="32"/>
      <c r="C170" s="33" t="s">
        <v>303</v>
      </c>
      <c r="D170" s="33"/>
      <c r="E170" s="33"/>
      <c r="F170" s="33"/>
      <c r="G170" s="33"/>
    </row>
    <row r="171" ht="25" customHeight="1">
      <c r="A171" s="32" t="s">
        <v>304</v>
      </c>
      <c r="B171" s="32"/>
      <c r="C171" s="33" t="s">
        <v>268</v>
      </c>
      <c r="D171" s="33"/>
      <c r="E171" s="33"/>
      <c r="F171" s="33"/>
      <c r="G171" s="33"/>
    </row>
    <row r="172" ht="15" customHeight="1">
</row>
    <row r="173" ht="25" customHeight="1">
      <c r="A173" s="6" t="s">
        <v>436</v>
      </c>
      <c r="B173" s="6"/>
      <c r="C173" s="6"/>
      <c r="D173" s="6"/>
      <c r="E173" s="6"/>
      <c r="F173" s="6"/>
      <c r="G173" s="6"/>
    </row>
    <row r="174" ht="15" customHeight="1">
</row>
    <row r="175" ht="50" customHeight="1">
      <c r="A175" s="14" t="s">
        <v>205</v>
      </c>
      <c r="B175" s="14" t="s">
        <v>390</v>
      </c>
      <c r="C175" s="14"/>
      <c r="D175" s="14" t="s">
        <v>423</v>
      </c>
      <c r="E175" s="14" t="s">
        <v>424</v>
      </c>
      <c r="F175" s="14" t="s">
        <v>425</v>
      </c>
      <c r="G175" s="14" t="s">
        <v>426</v>
      </c>
    </row>
    <row r="176" ht="15" customHeight="1">
      <c r="A176" s="14">
        <v>1</v>
      </c>
      <c r="B176" s="14">
        <v>2</v>
      </c>
      <c r="C176" s="14"/>
      <c r="D176" s="14">
        <v>3</v>
      </c>
      <c r="E176" s="14">
        <v>4</v>
      </c>
      <c r="F176" s="14">
        <v>5</v>
      </c>
      <c r="G176" s="14">
        <v>6</v>
      </c>
    </row>
    <row r="177" ht="60" customHeight="1">
      <c r="A177" s="14" t="s">
        <v>437</v>
      </c>
      <c r="B177" s="15" t="s">
        <v>480</v>
      </c>
      <c r="C177" s="15"/>
      <c r="D177" s="14" t="s">
        <v>268</v>
      </c>
      <c r="E177" s="22">
        <v>1</v>
      </c>
      <c r="F177" s="22">
        <v>224490</v>
      </c>
      <c r="G177" s="22">
        <v>224490</v>
      </c>
    </row>
    <row r="178" ht="60" customHeight="1">
      <c r="A178" s="14" t="s">
        <v>437</v>
      </c>
      <c r="B178" s="15" t="s">
        <v>481</v>
      </c>
      <c r="C178" s="15"/>
      <c r="D178" s="14" t="s">
        <v>268</v>
      </c>
      <c r="E178" s="22">
        <v>1</v>
      </c>
      <c r="F178" s="22">
        <v>70473.15</v>
      </c>
      <c r="G178" s="22">
        <v>70473.15</v>
      </c>
    </row>
    <row r="179" ht="25" customHeight="1">
      <c r="A179" s="35" t="s">
        <v>429</v>
      </c>
      <c r="B179" s="35"/>
      <c r="C179" s="35"/>
      <c r="D179" s="35"/>
      <c r="E179" s="34">
        <f>SUBTOTAL(9,E177:E178)</f>
      </c>
      <c r="F179" s="34" t="s">
        <v>383</v>
      </c>
      <c r="G179" s="34">
        <f>SUBTOTAL(9,G177:G178)</f>
      </c>
    </row>
    <row r="180" ht="25" customHeight="1">
      <c r="A180" s="35" t="s">
        <v>432</v>
      </c>
      <c r="B180" s="35"/>
      <c r="C180" s="35"/>
      <c r="D180" s="35"/>
      <c r="E180" s="35"/>
      <c r="F180" s="35"/>
      <c r="G180" s="34">
        <f>SUBTOTAL(9,G177:G179)</f>
      </c>
    </row>
    <row r="181" ht="25" customHeight="1">
</row>
    <row r="182" ht="20" customHeight="1">
      <c r="A182" s="32" t="s">
        <v>301</v>
      </c>
      <c r="B182" s="32"/>
      <c r="C182" s="33" t="s">
        <v>174</v>
      </c>
      <c r="D182" s="33"/>
      <c r="E182" s="33"/>
      <c r="F182" s="33"/>
      <c r="G182" s="33"/>
    </row>
    <row r="183" ht="20" customHeight="1">
      <c r="A183" s="32" t="s">
        <v>302</v>
      </c>
      <c r="B183" s="32"/>
      <c r="C183" s="33" t="s">
        <v>303</v>
      </c>
      <c r="D183" s="33"/>
      <c r="E183" s="33"/>
      <c r="F183" s="33"/>
      <c r="G183" s="33"/>
    </row>
    <row r="184" ht="25" customHeight="1">
      <c r="A184" s="32" t="s">
        <v>304</v>
      </c>
      <c r="B184" s="32"/>
      <c r="C184" s="33" t="s">
        <v>268</v>
      </c>
      <c r="D184" s="33"/>
      <c r="E184" s="33"/>
      <c r="F184" s="33"/>
      <c r="G184" s="33"/>
    </row>
    <row r="185" ht="15" customHeight="1">
</row>
    <row r="186" ht="25" customHeight="1">
      <c r="A186" s="6" t="s">
        <v>482</v>
      </c>
      <c r="B186" s="6"/>
      <c r="C186" s="6"/>
      <c r="D186" s="6"/>
      <c r="E186" s="6"/>
      <c r="F186" s="6"/>
      <c r="G186" s="6"/>
    </row>
    <row r="187" ht="15" customHeight="1">
</row>
    <row r="188" ht="50" customHeight="1">
      <c r="A188" s="14" t="s">
        <v>205</v>
      </c>
      <c r="B188" s="14" t="s">
        <v>390</v>
      </c>
      <c r="C188" s="14"/>
      <c r="D188" s="14" t="s">
        <v>423</v>
      </c>
      <c r="E188" s="14" t="s">
        <v>424</v>
      </c>
      <c r="F188" s="14" t="s">
        <v>425</v>
      </c>
      <c r="G188" s="14" t="s">
        <v>426</v>
      </c>
    </row>
    <row r="189" ht="15" customHeight="1">
      <c r="A189" s="14">
        <v>1</v>
      </c>
      <c r="B189" s="14">
        <v>2</v>
      </c>
      <c r="C189" s="14"/>
      <c r="D189" s="14">
        <v>3</v>
      </c>
      <c r="E189" s="14">
        <v>4</v>
      </c>
      <c r="F189" s="14">
        <v>5</v>
      </c>
      <c r="G189" s="14">
        <v>6</v>
      </c>
    </row>
    <row r="190" ht="40" customHeight="1">
      <c r="A190" s="14" t="s">
        <v>320</v>
      </c>
      <c r="B190" s="15" t="s">
        <v>483</v>
      </c>
      <c r="C190" s="15"/>
      <c r="D190" s="14" t="s">
        <v>268</v>
      </c>
      <c r="E190" s="22">
        <v>1</v>
      </c>
      <c r="F190" s="22">
        <v>248928.09</v>
      </c>
      <c r="G190" s="22">
        <v>248928.09</v>
      </c>
    </row>
    <row r="191" ht="25" customHeight="1">
      <c r="A191" s="35" t="s">
        <v>429</v>
      </c>
      <c r="B191" s="35"/>
      <c r="C191" s="35"/>
      <c r="D191" s="35"/>
      <c r="E191" s="34">
        <f>SUBTOTAL(9,E190:E190)</f>
      </c>
      <c r="F191" s="34" t="s">
        <v>383</v>
      </c>
      <c r="G191" s="34">
        <f>SUBTOTAL(9,G190:G190)</f>
      </c>
    </row>
    <row r="192" ht="25" customHeight="1">
      <c r="A192" s="35" t="s">
        <v>432</v>
      </c>
      <c r="B192" s="35"/>
      <c r="C192" s="35"/>
      <c r="D192" s="35"/>
      <c r="E192" s="35"/>
      <c r="F192" s="35"/>
      <c r="G192" s="34">
        <f>SUBTOTAL(9,G190:G191)</f>
      </c>
    </row>
    <row r="193" ht="25" customHeight="1">
</row>
    <row r="194" ht="20" customHeight="1">
      <c r="A194" s="32" t="s">
        <v>301</v>
      </c>
      <c r="B194" s="32"/>
      <c r="C194" s="33" t="s">
        <v>174</v>
      </c>
      <c r="D194" s="33"/>
      <c r="E194" s="33"/>
      <c r="F194" s="33"/>
      <c r="G194" s="33"/>
    </row>
    <row r="195" ht="20" customHeight="1">
      <c r="A195" s="32" t="s">
        <v>302</v>
      </c>
      <c r="B195" s="32"/>
      <c r="C195" s="33" t="s">
        <v>303</v>
      </c>
      <c r="D195" s="33"/>
      <c r="E195" s="33"/>
      <c r="F195" s="33"/>
      <c r="G195" s="33"/>
    </row>
    <row r="196" ht="25" customHeight="1">
      <c r="A196" s="32" t="s">
        <v>304</v>
      </c>
      <c r="B196" s="32"/>
      <c r="C196" s="33" t="s">
        <v>268</v>
      </c>
      <c r="D196" s="33"/>
      <c r="E196" s="33"/>
      <c r="F196" s="33"/>
      <c r="G196" s="33"/>
    </row>
    <row r="197" ht="15" customHeight="1">
</row>
    <row r="198" ht="25" customHeight="1">
      <c r="A198" s="6" t="s">
        <v>484</v>
      </c>
      <c r="B198" s="6"/>
      <c r="C198" s="6"/>
      <c r="D198" s="6"/>
      <c r="E198" s="6"/>
      <c r="F198" s="6"/>
      <c r="G198" s="6"/>
    </row>
    <row r="199" ht="15" customHeight="1">
</row>
    <row r="200" ht="50" customHeight="1">
      <c r="A200" s="14" t="s">
        <v>205</v>
      </c>
      <c r="B200" s="14" t="s">
        <v>390</v>
      </c>
      <c r="C200" s="14"/>
      <c r="D200" s="14" t="s">
        <v>423</v>
      </c>
      <c r="E200" s="14" t="s">
        <v>424</v>
      </c>
      <c r="F200" s="14" t="s">
        <v>425</v>
      </c>
      <c r="G200" s="14" t="s">
        <v>426</v>
      </c>
    </row>
    <row r="201" ht="15" customHeight="1">
      <c r="A201" s="14">
        <v>1</v>
      </c>
      <c r="B201" s="14">
        <v>2</v>
      </c>
      <c r="C201" s="14"/>
      <c r="D201" s="14">
        <v>3</v>
      </c>
      <c r="E201" s="14">
        <v>4</v>
      </c>
      <c r="F201" s="14">
        <v>5</v>
      </c>
      <c r="G201" s="14">
        <v>6</v>
      </c>
    </row>
    <row r="202" ht="40" customHeight="1">
      <c r="A202" s="14" t="s">
        <v>317</v>
      </c>
      <c r="B202" s="15" t="s">
        <v>485</v>
      </c>
      <c r="C202" s="15"/>
      <c r="D202" s="14" t="s">
        <v>268</v>
      </c>
      <c r="E202" s="22">
        <v>317</v>
      </c>
      <c r="F202" s="22">
        <v>130.50747</v>
      </c>
      <c r="G202" s="22">
        <v>41370.87</v>
      </c>
    </row>
    <row r="203" ht="40" customHeight="1">
      <c r="A203" s="14" t="s">
        <v>317</v>
      </c>
      <c r="B203" s="15" t="s">
        <v>485</v>
      </c>
      <c r="C203" s="15"/>
      <c r="D203" s="14" t="s">
        <v>268</v>
      </c>
      <c r="E203" s="22">
        <v>7399</v>
      </c>
      <c r="F203" s="22">
        <v>260.018903</v>
      </c>
      <c r="G203" s="22">
        <v>1923879.86</v>
      </c>
    </row>
    <row r="204" ht="25" customHeight="1">
      <c r="A204" s="35" t="s">
        <v>429</v>
      </c>
      <c r="B204" s="35"/>
      <c r="C204" s="35"/>
      <c r="D204" s="35"/>
      <c r="E204" s="34">
        <f>SUBTOTAL(9,E202:E203)</f>
      </c>
      <c r="F204" s="34" t="s">
        <v>383</v>
      </c>
      <c r="G204" s="34">
        <f>SUBTOTAL(9,G202:G203)</f>
      </c>
    </row>
    <row r="205" ht="25" customHeight="1">
      <c r="A205" s="35" t="s">
        <v>432</v>
      </c>
      <c r="B205" s="35"/>
      <c r="C205" s="35"/>
      <c r="D205" s="35"/>
      <c r="E205" s="35"/>
      <c r="F205" s="35"/>
      <c r="G205" s="34">
        <f>SUBTOTAL(9,G202:G204)</f>
      </c>
    </row>
    <row r="206" ht="25" customHeight="1">
</row>
    <row r="207" ht="20" customHeight="1">
      <c r="A207" s="32" t="s">
        <v>301</v>
      </c>
      <c r="B207" s="32"/>
      <c r="C207" s="33" t="s">
        <v>174</v>
      </c>
      <c r="D207" s="33"/>
      <c r="E207" s="33"/>
      <c r="F207" s="33"/>
      <c r="G207" s="33"/>
    </row>
    <row r="208" ht="20" customHeight="1">
      <c r="A208" s="32" t="s">
        <v>302</v>
      </c>
      <c r="B208" s="32"/>
      <c r="C208" s="33" t="s">
        <v>303</v>
      </c>
      <c r="D208" s="33"/>
      <c r="E208" s="33"/>
      <c r="F208" s="33"/>
      <c r="G208" s="33"/>
    </row>
    <row r="209" ht="25" customHeight="1">
      <c r="A209" s="32" t="s">
        <v>304</v>
      </c>
      <c r="B209" s="32"/>
      <c r="C209" s="33" t="s">
        <v>268</v>
      </c>
      <c r="D209" s="33"/>
      <c r="E209" s="33"/>
      <c r="F209" s="33"/>
      <c r="G209" s="33"/>
    </row>
    <row r="210" ht="15" customHeight="1">
</row>
    <row r="211" ht="25" customHeight="1">
      <c r="A211" s="6" t="s">
        <v>486</v>
      </c>
      <c r="B211" s="6"/>
      <c r="C211" s="6"/>
      <c r="D211" s="6"/>
      <c r="E211" s="6"/>
      <c r="F211" s="6"/>
      <c r="G211" s="6"/>
    </row>
    <row r="212" ht="15" customHeight="1">
</row>
    <row r="213" ht="50" customHeight="1">
      <c r="A213" s="14" t="s">
        <v>205</v>
      </c>
      <c r="B213" s="14" t="s">
        <v>390</v>
      </c>
      <c r="C213" s="14"/>
      <c r="D213" s="14" t="s">
        <v>423</v>
      </c>
      <c r="E213" s="14" t="s">
        <v>424</v>
      </c>
      <c r="F213" s="14" t="s">
        <v>425</v>
      </c>
      <c r="G213" s="14" t="s">
        <v>426</v>
      </c>
    </row>
    <row r="214" ht="15" customHeight="1">
      <c r="A214" s="14">
        <v>1</v>
      </c>
      <c r="B214" s="14">
        <v>2</v>
      </c>
      <c r="C214" s="14"/>
      <c r="D214" s="14">
        <v>3</v>
      </c>
      <c r="E214" s="14">
        <v>4</v>
      </c>
      <c r="F214" s="14">
        <v>5</v>
      </c>
      <c r="G214" s="14">
        <v>6</v>
      </c>
    </row>
    <row r="215" ht="60" customHeight="1">
      <c r="A215" s="14" t="s">
        <v>319</v>
      </c>
      <c r="B215" s="15" t="s">
        <v>487</v>
      </c>
      <c r="C215" s="15"/>
      <c r="D215" s="14" t="s">
        <v>268</v>
      </c>
      <c r="E215" s="22">
        <v>94</v>
      </c>
      <c r="F215" s="22">
        <v>10000</v>
      </c>
      <c r="G215" s="22">
        <v>940000</v>
      </c>
    </row>
    <row r="216" ht="25" customHeight="1">
      <c r="A216" s="35" t="s">
        <v>429</v>
      </c>
      <c r="B216" s="35"/>
      <c r="C216" s="35"/>
      <c r="D216" s="35"/>
      <c r="E216" s="34">
        <f>SUBTOTAL(9,E215:E215)</f>
      </c>
      <c r="F216" s="34" t="s">
        <v>383</v>
      </c>
      <c r="G216" s="34">
        <f>SUBTOTAL(9,G215:G215)</f>
      </c>
    </row>
    <row r="217" ht="60" customHeight="1">
      <c r="A217" s="14" t="s">
        <v>322</v>
      </c>
      <c r="B217" s="15" t="s">
        <v>488</v>
      </c>
      <c r="C217" s="15"/>
      <c r="D217" s="14" t="s">
        <v>268</v>
      </c>
      <c r="E217" s="22">
        <v>25238.62</v>
      </c>
      <c r="F217" s="22">
        <v>50</v>
      </c>
      <c r="G217" s="22">
        <v>1261931</v>
      </c>
    </row>
    <row r="218" ht="25" customHeight="1">
      <c r="A218" s="35" t="s">
        <v>429</v>
      </c>
      <c r="B218" s="35"/>
      <c r="C218" s="35"/>
      <c r="D218" s="35"/>
      <c r="E218" s="34">
        <f>SUBTOTAL(9,E217:E217)</f>
      </c>
      <c r="F218" s="34" t="s">
        <v>383</v>
      </c>
      <c r="G218" s="34">
        <f>SUBTOTAL(9,G217:G217)</f>
      </c>
    </row>
    <row r="219" ht="25" customHeight="1">
      <c r="A219" s="35" t="s">
        <v>432</v>
      </c>
      <c r="B219" s="35"/>
      <c r="C219" s="35"/>
      <c r="D219" s="35"/>
      <c r="E219" s="35"/>
      <c r="F219" s="35"/>
      <c r="G219" s="34">
        <f>SUBTOTAL(9,G215:G218)</f>
      </c>
    </row>
    <row r="220" ht="25" customHeight="1">
</row>
    <row r="221" ht="20" customHeight="1">
      <c r="A221" s="32" t="s">
        <v>301</v>
      </c>
      <c r="B221" s="32"/>
      <c r="C221" s="33" t="s">
        <v>174</v>
      </c>
      <c r="D221" s="33"/>
      <c r="E221" s="33"/>
      <c r="F221" s="33"/>
      <c r="G221" s="33"/>
    </row>
    <row r="222" ht="20" customHeight="1">
      <c r="A222" s="32" t="s">
        <v>302</v>
      </c>
      <c r="B222" s="32"/>
      <c r="C222" s="33" t="s">
        <v>303</v>
      </c>
      <c r="D222" s="33"/>
      <c r="E222" s="33"/>
      <c r="F222" s="33"/>
      <c r="G222" s="33"/>
    </row>
    <row r="223" ht="25" customHeight="1">
      <c r="A223" s="32" t="s">
        <v>304</v>
      </c>
      <c r="B223" s="32"/>
      <c r="C223" s="33" t="s">
        <v>268</v>
      </c>
      <c r="D223" s="33"/>
      <c r="E223" s="33"/>
      <c r="F223" s="33"/>
      <c r="G223" s="33"/>
    </row>
    <row r="224" ht="15" customHeight="1">
</row>
    <row r="225" ht="25" customHeight="1">
      <c r="A225" s="6" t="s">
        <v>440</v>
      </c>
      <c r="B225" s="6"/>
      <c r="C225" s="6"/>
      <c r="D225" s="6"/>
      <c r="E225" s="6"/>
      <c r="F225" s="6"/>
      <c r="G225" s="6"/>
    </row>
    <row r="226" ht="15" customHeight="1">
</row>
    <row r="227" ht="50" customHeight="1">
      <c r="A227" s="14" t="s">
        <v>205</v>
      </c>
      <c r="B227" s="14" t="s">
        <v>390</v>
      </c>
      <c r="C227" s="14"/>
      <c r="D227" s="14" t="s">
        <v>423</v>
      </c>
      <c r="E227" s="14" t="s">
        <v>424</v>
      </c>
      <c r="F227" s="14" t="s">
        <v>425</v>
      </c>
      <c r="G227" s="14" t="s">
        <v>426</v>
      </c>
    </row>
    <row r="228" ht="15" customHeight="1">
      <c r="A228" s="14">
        <v>1</v>
      </c>
      <c r="B228" s="14">
        <v>2</v>
      </c>
      <c r="C228" s="14"/>
      <c r="D228" s="14">
        <v>3</v>
      </c>
      <c r="E228" s="14">
        <v>4</v>
      </c>
      <c r="F228" s="14">
        <v>5</v>
      </c>
      <c r="G228" s="14">
        <v>6</v>
      </c>
    </row>
    <row r="229" ht="40" customHeight="1">
      <c r="A229" s="14" t="s">
        <v>441</v>
      </c>
      <c r="B229" s="15" t="s">
        <v>489</v>
      </c>
      <c r="C229" s="15"/>
      <c r="D229" s="14" t="s">
        <v>268</v>
      </c>
      <c r="E229" s="22">
        <v>1</v>
      </c>
      <c r="F229" s="22">
        <v>45987</v>
      </c>
      <c r="G229" s="22">
        <v>45987</v>
      </c>
    </row>
    <row r="230" ht="25" customHeight="1">
      <c r="A230" s="35" t="s">
        <v>429</v>
      </c>
      <c r="B230" s="35"/>
      <c r="C230" s="35"/>
      <c r="D230" s="35"/>
      <c r="E230" s="34">
        <f>SUBTOTAL(9,E229:E229)</f>
      </c>
      <c r="F230" s="34" t="s">
        <v>383</v>
      </c>
      <c r="G230" s="34">
        <f>SUBTOTAL(9,G229:G229)</f>
      </c>
    </row>
    <row r="231" ht="25" customHeight="1">
      <c r="A231" s="35" t="s">
        <v>432</v>
      </c>
      <c r="B231" s="35"/>
      <c r="C231" s="35"/>
      <c r="D231" s="35"/>
      <c r="E231" s="35"/>
      <c r="F231" s="35"/>
      <c r="G231" s="34">
        <f>SUBTOTAL(9,G229:G230)</f>
      </c>
    </row>
    <row r="232" ht="25" customHeight="1">
</row>
    <row r="233" ht="20" customHeight="1">
      <c r="A233" s="32" t="s">
        <v>301</v>
      </c>
      <c r="B233" s="32"/>
      <c r="C233" s="33" t="s">
        <v>174</v>
      </c>
      <c r="D233" s="33"/>
      <c r="E233" s="33"/>
      <c r="F233" s="33"/>
      <c r="G233" s="33"/>
    </row>
    <row r="234" ht="20" customHeight="1">
      <c r="A234" s="32" t="s">
        <v>302</v>
      </c>
      <c r="B234" s="32"/>
      <c r="C234" s="33" t="s">
        <v>303</v>
      </c>
      <c r="D234" s="33"/>
      <c r="E234" s="33"/>
      <c r="F234" s="33"/>
      <c r="G234" s="33"/>
    </row>
    <row r="235" ht="25" customHeight="1">
      <c r="A235" s="32" t="s">
        <v>304</v>
      </c>
      <c r="B235" s="32"/>
      <c r="C235" s="33" t="s">
        <v>268</v>
      </c>
      <c r="D235" s="33"/>
      <c r="E235" s="33"/>
      <c r="F235" s="33"/>
      <c r="G235" s="33"/>
    </row>
    <row r="236" ht="15" customHeight="1">
</row>
    <row r="237" ht="25" customHeight="1">
      <c r="A237" s="6" t="s">
        <v>490</v>
      </c>
      <c r="B237" s="6"/>
      <c r="C237" s="6"/>
      <c r="D237" s="6"/>
      <c r="E237" s="6"/>
      <c r="F237" s="6"/>
      <c r="G237" s="6"/>
    </row>
    <row r="238" ht="15" customHeight="1">
</row>
    <row r="239" ht="50" customHeight="1">
      <c r="A239" s="14" t="s">
        <v>205</v>
      </c>
      <c r="B239" s="14" t="s">
        <v>390</v>
      </c>
      <c r="C239" s="14"/>
      <c r="D239" s="14" t="s">
        <v>423</v>
      </c>
      <c r="E239" s="14" t="s">
        <v>424</v>
      </c>
      <c r="F239" s="14" t="s">
        <v>425</v>
      </c>
      <c r="G239" s="14" t="s">
        <v>426</v>
      </c>
    </row>
    <row r="240" ht="15" customHeight="1">
      <c r="A240" s="14">
        <v>1</v>
      </c>
      <c r="B240" s="14">
        <v>2</v>
      </c>
      <c r="C240" s="14"/>
      <c r="D240" s="14">
        <v>3</v>
      </c>
      <c r="E240" s="14">
        <v>4</v>
      </c>
      <c r="F240" s="14">
        <v>5</v>
      </c>
      <c r="G240" s="14">
        <v>6</v>
      </c>
    </row>
    <row r="241" ht="40" customHeight="1">
      <c r="A241" s="14" t="s">
        <v>318</v>
      </c>
      <c r="B241" s="15" t="s">
        <v>491</v>
      </c>
      <c r="C241" s="15"/>
      <c r="D241" s="14" t="s">
        <v>268</v>
      </c>
      <c r="E241" s="22">
        <v>41</v>
      </c>
      <c r="F241" s="22">
        <v>50524.3373</v>
      </c>
      <c r="G241" s="22">
        <v>2071497.83</v>
      </c>
    </row>
    <row r="242" ht="25" customHeight="1">
      <c r="A242" s="35" t="s">
        <v>429</v>
      </c>
      <c r="B242" s="35"/>
      <c r="C242" s="35"/>
      <c r="D242" s="35"/>
      <c r="E242" s="34">
        <f>SUBTOTAL(9,E241:E241)</f>
      </c>
      <c r="F242" s="34" t="s">
        <v>383</v>
      </c>
      <c r="G242" s="34">
        <f>SUBTOTAL(9,G241:G241)</f>
      </c>
    </row>
    <row r="243" ht="25" customHeight="1">
      <c r="A243" s="35" t="s">
        <v>432</v>
      </c>
      <c r="B243" s="35"/>
      <c r="C243" s="35"/>
      <c r="D243" s="35"/>
      <c r="E243" s="35"/>
      <c r="F243" s="35"/>
      <c r="G243" s="34">
        <f>SUBTOTAL(9,G241:G242)</f>
      </c>
    </row>
    <row r="244" ht="25" customHeight="1">
</row>
    <row r="245" ht="20" customHeight="1">
      <c r="A245" s="32" t="s">
        <v>301</v>
      </c>
      <c r="B245" s="32"/>
      <c r="C245" s="33" t="s">
        <v>174</v>
      </c>
      <c r="D245" s="33"/>
      <c r="E245" s="33"/>
      <c r="F245" s="33"/>
      <c r="G245" s="33"/>
    </row>
    <row r="246" ht="20" customHeight="1">
      <c r="A246" s="32" t="s">
        <v>302</v>
      </c>
      <c r="B246" s="32"/>
      <c r="C246" s="33" t="s">
        <v>303</v>
      </c>
      <c r="D246" s="33"/>
      <c r="E246" s="33"/>
      <c r="F246" s="33"/>
      <c r="G246" s="33"/>
    </row>
    <row r="247" ht="25" customHeight="1">
      <c r="A247" s="32" t="s">
        <v>304</v>
      </c>
      <c r="B247" s="32"/>
      <c r="C247" s="33" t="s">
        <v>268</v>
      </c>
      <c r="D247" s="33"/>
      <c r="E247" s="33"/>
      <c r="F247" s="33"/>
      <c r="G247" s="33"/>
    </row>
    <row r="248" ht="15" customHeight="1">
</row>
    <row r="249" ht="25" customHeight="1">
      <c r="A249" s="6" t="s">
        <v>443</v>
      </c>
      <c r="B249" s="6"/>
      <c r="C249" s="6"/>
      <c r="D249" s="6"/>
      <c r="E249" s="6"/>
      <c r="F249" s="6"/>
      <c r="G249" s="6"/>
    </row>
    <row r="250" ht="15" customHeight="1">
</row>
    <row r="251" ht="50" customHeight="1">
      <c r="A251" s="14" t="s">
        <v>205</v>
      </c>
      <c r="B251" s="14" t="s">
        <v>390</v>
      </c>
      <c r="C251" s="14"/>
      <c r="D251" s="14" t="s">
        <v>423</v>
      </c>
      <c r="E251" s="14" t="s">
        <v>424</v>
      </c>
      <c r="F251" s="14" t="s">
        <v>425</v>
      </c>
      <c r="G251" s="14" t="s">
        <v>426</v>
      </c>
    </row>
    <row r="252" ht="15" customHeight="1">
      <c r="A252" s="14">
        <v>1</v>
      </c>
      <c r="B252" s="14">
        <v>2</v>
      </c>
      <c r="C252" s="14"/>
      <c r="D252" s="14">
        <v>3</v>
      </c>
      <c r="E252" s="14">
        <v>4</v>
      </c>
      <c r="F252" s="14">
        <v>5</v>
      </c>
      <c r="G252" s="14">
        <v>6</v>
      </c>
    </row>
    <row r="253" ht="60" customHeight="1">
      <c r="A253" s="14" t="s">
        <v>321</v>
      </c>
      <c r="B253" s="15" t="s">
        <v>492</v>
      </c>
      <c r="C253" s="15"/>
      <c r="D253" s="14" t="s">
        <v>268</v>
      </c>
      <c r="E253" s="22">
        <v>1</v>
      </c>
      <c r="F253" s="22">
        <v>150000</v>
      </c>
      <c r="G253" s="22">
        <v>150000</v>
      </c>
    </row>
    <row r="254" ht="25" customHeight="1">
      <c r="A254" s="35" t="s">
        <v>429</v>
      </c>
      <c r="B254" s="35"/>
      <c r="C254" s="35"/>
      <c r="D254" s="35"/>
      <c r="E254" s="34">
        <f>SUBTOTAL(9,E253:E253)</f>
      </c>
      <c r="F254" s="34" t="s">
        <v>383</v>
      </c>
      <c r="G254" s="34">
        <f>SUBTOTAL(9,G253:G253)</f>
      </c>
    </row>
    <row r="255" ht="40" customHeight="1">
      <c r="A255" s="14" t="s">
        <v>323</v>
      </c>
      <c r="B255" s="15" t="s">
        <v>493</v>
      </c>
      <c r="C255" s="15"/>
      <c r="D255" s="14" t="s">
        <v>268</v>
      </c>
      <c r="E255" s="22">
        <v>1</v>
      </c>
      <c r="F255" s="22">
        <v>120000</v>
      </c>
      <c r="G255" s="22">
        <v>120000</v>
      </c>
    </row>
    <row r="256" ht="25" customHeight="1">
      <c r="A256" s="35" t="s">
        <v>429</v>
      </c>
      <c r="B256" s="35"/>
      <c r="C256" s="35"/>
      <c r="D256" s="35"/>
      <c r="E256" s="34">
        <f>SUBTOTAL(9,E255:E255)</f>
      </c>
      <c r="F256" s="34" t="s">
        <v>383</v>
      </c>
      <c r="G256" s="34">
        <f>SUBTOTAL(9,G255:G255)</f>
      </c>
    </row>
    <row r="257" ht="40" customHeight="1">
      <c r="A257" s="14" t="s">
        <v>324</v>
      </c>
      <c r="B257" s="15" t="s">
        <v>445</v>
      </c>
      <c r="C257" s="15"/>
      <c r="D257" s="14" t="s">
        <v>268</v>
      </c>
      <c r="E257" s="22">
        <v>1</v>
      </c>
      <c r="F257" s="22">
        <v>1044217.71</v>
      </c>
      <c r="G257" s="22">
        <v>1044217.71</v>
      </c>
    </row>
    <row r="258" ht="25" customHeight="1">
      <c r="A258" s="35" t="s">
        <v>429</v>
      </c>
      <c r="B258" s="35"/>
      <c r="C258" s="35"/>
      <c r="D258" s="35"/>
      <c r="E258" s="34">
        <f>SUBTOTAL(9,E257:E257)</f>
      </c>
      <c r="F258" s="34" t="s">
        <v>383</v>
      </c>
      <c r="G258" s="34">
        <f>SUBTOTAL(9,G257:G257)</f>
      </c>
    </row>
    <row r="259" ht="25" customHeight="1">
      <c r="A259" s="35" t="s">
        <v>432</v>
      </c>
      <c r="B259" s="35"/>
      <c r="C259" s="35"/>
      <c r="D259" s="35"/>
      <c r="E259" s="35"/>
      <c r="F259" s="35"/>
      <c r="G259" s="34">
        <f>SUBTOTAL(9,G253:G258)</f>
      </c>
    </row>
    <row r="260" ht="25" customHeight="1">
</row>
    <row r="261" ht="20" customHeight="1">
      <c r="A261" s="32" t="s">
        <v>301</v>
      </c>
      <c r="B261" s="32"/>
      <c r="C261" s="33" t="s">
        <v>174</v>
      </c>
      <c r="D261" s="33"/>
      <c r="E261" s="33"/>
      <c r="F261" s="33"/>
      <c r="G261" s="33"/>
    </row>
    <row r="262" ht="20" customHeight="1">
      <c r="A262" s="32" t="s">
        <v>302</v>
      </c>
      <c r="B262" s="32"/>
      <c r="C262" s="33" t="s">
        <v>384</v>
      </c>
      <c r="D262" s="33"/>
      <c r="E262" s="33"/>
      <c r="F262" s="33"/>
      <c r="G262" s="33"/>
    </row>
    <row r="263" ht="25" customHeight="1">
      <c r="A263" s="32" t="s">
        <v>304</v>
      </c>
      <c r="B263" s="32"/>
      <c r="C263" s="33" t="s">
        <v>268</v>
      </c>
      <c r="D263" s="33"/>
      <c r="E263" s="33"/>
      <c r="F263" s="33"/>
      <c r="G263" s="33"/>
    </row>
    <row r="264" ht="15" customHeight="1">
</row>
    <row r="265" ht="25" customHeight="1">
      <c r="A265" s="6" t="s">
        <v>422</v>
      </c>
      <c r="B265" s="6"/>
      <c r="C265" s="6"/>
      <c r="D265" s="6"/>
      <c r="E265" s="6"/>
      <c r="F265" s="6"/>
      <c r="G265" s="6"/>
    </row>
    <row r="266" ht="15" customHeight="1">
</row>
    <row r="267" ht="50" customHeight="1">
      <c r="A267" s="14" t="s">
        <v>205</v>
      </c>
      <c r="B267" s="14" t="s">
        <v>390</v>
      </c>
      <c r="C267" s="14"/>
      <c r="D267" s="14" t="s">
        <v>423</v>
      </c>
      <c r="E267" s="14" t="s">
        <v>424</v>
      </c>
      <c r="F267" s="14" t="s">
        <v>425</v>
      </c>
      <c r="G267" s="14" t="s">
        <v>426</v>
      </c>
    </row>
    <row r="268" ht="15" customHeight="1">
      <c r="A268" s="14">
        <v>1</v>
      </c>
      <c r="B268" s="14">
        <v>2</v>
      </c>
      <c r="C268" s="14"/>
      <c r="D268" s="14">
        <v>3</v>
      </c>
      <c r="E268" s="14">
        <v>4</v>
      </c>
      <c r="F268" s="14">
        <v>5</v>
      </c>
      <c r="G268" s="14">
        <v>6</v>
      </c>
    </row>
    <row r="269" ht="60" customHeight="1">
      <c r="A269" s="14" t="s">
        <v>494</v>
      </c>
      <c r="B269" s="15" t="s">
        <v>495</v>
      </c>
      <c r="C269" s="15"/>
      <c r="D269" s="14" t="s">
        <v>268</v>
      </c>
      <c r="E269" s="22">
        <v>1</v>
      </c>
      <c r="F269" s="22">
        <v>550000</v>
      </c>
      <c r="G269" s="22">
        <v>550000</v>
      </c>
    </row>
    <row r="270" ht="25" customHeight="1">
      <c r="A270" s="35" t="s">
        <v>429</v>
      </c>
      <c r="B270" s="35"/>
      <c r="C270" s="35"/>
      <c r="D270" s="35"/>
      <c r="E270" s="34">
        <f>SUBTOTAL(9,E269:E269)</f>
      </c>
      <c r="F270" s="34" t="s">
        <v>383</v>
      </c>
      <c r="G270" s="34">
        <f>SUBTOTAL(9,G269:G269)</f>
      </c>
    </row>
    <row r="271" ht="60" customHeight="1">
      <c r="A271" s="14" t="s">
        <v>496</v>
      </c>
      <c r="B271" s="15" t="s">
        <v>497</v>
      </c>
      <c r="C271" s="15"/>
      <c r="D271" s="14" t="s">
        <v>268</v>
      </c>
      <c r="E271" s="22">
        <v>1</v>
      </c>
      <c r="F271" s="22">
        <v>110710</v>
      </c>
      <c r="G271" s="22">
        <v>110710</v>
      </c>
    </row>
    <row r="272" ht="25" customHeight="1">
      <c r="A272" s="35" t="s">
        <v>429</v>
      </c>
      <c r="B272" s="35"/>
      <c r="C272" s="35"/>
      <c r="D272" s="35"/>
      <c r="E272" s="34">
        <f>SUBTOTAL(9,E271:E271)</f>
      </c>
      <c r="F272" s="34" t="s">
        <v>383</v>
      </c>
      <c r="G272" s="34">
        <f>SUBTOTAL(9,G271:G271)</f>
      </c>
    </row>
    <row r="273" ht="25" customHeight="1">
      <c r="A273" s="35" t="s">
        <v>432</v>
      </c>
      <c r="B273" s="35"/>
      <c r="C273" s="35"/>
      <c r="D273" s="35"/>
      <c r="E273" s="35"/>
      <c r="F273" s="35"/>
      <c r="G273" s="34">
        <f>SUBTOTAL(9,G269:G272)</f>
      </c>
    </row>
    <row r="274" ht="25" customHeight="1">
</row>
    <row r="275" ht="20" customHeight="1">
      <c r="A275" s="32" t="s">
        <v>301</v>
      </c>
      <c r="B275" s="32"/>
      <c r="C275" s="33" t="s">
        <v>174</v>
      </c>
      <c r="D275" s="33"/>
      <c r="E275" s="33"/>
      <c r="F275" s="33"/>
      <c r="G275" s="33"/>
    </row>
    <row r="276" ht="20" customHeight="1">
      <c r="A276" s="32" t="s">
        <v>302</v>
      </c>
      <c r="B276" s="32"/>
      <c r="C276" s="33" t="s">
        <v>384</v>
      </c>
      <c r="D276" s="33"/>
      <c r="E276" s="33"/>
      <c r="F276" s="33"/>
      <c r="G276" s="33"/>
    </row>
    <row r="277" ht="25" customHeight="1">
      <c r="A277" s="32" t="s">
        <v>304</v>
      </c>
      <c r="B277" s="32"/>
      <c r="C277" s="33" t="s">
        <v>268</v>
      </c>
      <c r="D277" s="33"/>
      <c r="E277" s="33"/>
      <c r="F277" s="33"/>
      <c r="G277" s="33"/>
    </row>
    <row r="278" ht="15" customHeight="1">
</row>
    <row r="279" ht="25" customHeight="1">
      <c r="A279" s="6" t="s">
        <v>484</v>
      </c>
      <c r="B279" s="6"/>
      <c r="C279" s="6"/>
      <c r="D279" s="6"/>
      <c r="E279" s="6"/>
      <c r="F279" s="6"/>
      <c r="G279" s="6"/>
    </row>
    <row r="280" ht="15" customHeight="1">
</row>
    <row r="281" ht="50" customHeight="1">
      <c r="A281" s="14" t="s">
        <v>205</v>
      </c>
      <c r="B281" s="14" t="s">
        <v>390</v>
      </c>
      <c r="C281" s="14"/>
      <c r="D281" s="14" t="s">
        <v>423</v>
      </c>
      <c r="E281" s="14" t="s">
        <v>424</v>
      </c>
      <c r="F281" s="14" t="s">
        <v>425</v>
      </c>
      <c r="G281" s="14" t="s">
        <v>426</v>
      </c>
    </row>
    <row r="282" ht="15" customHeight="1">
      <c r="A282" s="14">
        <v>1</v>
      </c>
      <c r="B282" s="14">
        <v>2</v>
      </c>
      <c r="C282" s="14"/>
      <c r="D282" s="14">
        <v>3</v>
      </c>
      <c r="E282" s="14">
        <v>4</v>
      </c>
      <c r="F282" s="14">
        <v>5</v>
      </c>
      <c r="G282" s="14">
        <v>6</v>
      </c>
    </row>
    <row r="283" ht="40" customHeight="1">
      <c r="A283" s="14" t="s">
        <v>317</v>
      </c>
      <c r="B283" s="15" t="s">
        <v>485</v>
      </c>
      <c r="C283" s="15"/>
      <c r="D283" s="14" t="s">
        <v>268</v>
      </c>
      <c r="E283" s="22">
        <v>2078</v>
      </c>
      <c r="F283" s="22">
        <v>59.441352</v>
      </c>
      <c r="G283" s="22">
        <v>123519.13</v>
      </c>
    </row>
    <row r="284" ht="25" customHeight="1">
      <c r="A284" s="35" t="s">
        <v>429</v>
      </c>
      <c r="B284" s="35"/>
      <c r="C284" s="35"/>
      <c r="D284" s="35"/>
      <c r="E284" s="34">
        <f>SUBTOTAL(9,E283:E283)</f>
      </c>
      <c r="F284" s="34" t="s">
        <v>383</v>
      </c>
      <c r="G284" s="34">
        <f>SUBTOTAL(9,G283:G283)</f>
      </c>
    </row>
    <row r="285" ht="25" customHeight="1">
      <c r="A285" s="35" t="s">
        <v>432</v>
      </c>
      <c r="B285" s="35"/>
      <c r="C285" s="35"/>
      <c r="D285" s="35"/>
      <c r="E285" s="35"/>
      <c r="F285" s="35"/>
      <c r="G285" s="34">
        <f>SUBTOTAL(9,G283:G284)</f>
      </c>
    </row>
    <row r="286" ht="25" customHeight="1">
</row>
    <row r="287" ht="20" customHeight="1">
      <c r="A287" s="32" t="s">
        <v>301</v>
      </c>
      <c r="B287" s="32"/>
      <c r="C287" s="33" t="s">
        <v>174</v>
      </c>
      <c r="D287" s="33"/>
      <c r="E287" s="33"/>
      <c r="F287" s="33"/>
      <c r="G287" s="33"/>
    </row>
    <row r="288" ht="20" customHeight="1">
      <c r="A288" s="32" t="s">
        <v>302</v>
      </c>
      <c r="B288" s="32"/>
      <c r="C288" s="33" t="s">
        <v>384</v>
      </c>
      <c r="D288" s="33"/>
      <c r="E288" s="33"/>
      <c r="F288" s="33"/>
      <c r="G288" s="33"/>
    </row>
    <row r="289" ht="25" customHeight="1">
      <c r="A289" s="32" t="s">
        <v>304</v>
      </c>
      <c r="B289" s="32"/>
      <c r="C289" s="33" t="s">
        <v>268</v>
      </c>
      <c r="D289" s="33"/>
      <c r="E289" s="33"/>
      <c r="F289" s="33"/>
      <c r="G289" s="33"/>
    </row>
    <row r="290" ht="15" customHeight="1">
</row>
    <row r="291" ht="25" customHeight="1">
      <c r="A291" s="6" t="s">
        <v>443</v>
      </c>
      <c r="B291" s="6"/>
      <c r="C291" s="6"/>
      <c r="D291" s="6"/>
      <c r="E291" s="6"/>
      <c r="F291" s="6"/>
      <c r="G291" s="6"/>
    </row>
    <row r="292" ht="15" customHeight="1">
</row>
    <row r="293" ht="50" customHeight="1">
      <c r="A293" s="14" t="s">
        <v>205</v>
      </c>
      <c r="B293" s="14" t="s">
        <v>390</v>
      </c>
      <c r="C293" s="14"/>
      <c r="D293" s="14" t="s">
        <v>423</v>
      </c>
      <c r="E293" s="14" t="s">
        <v>424</v>
      </c>
      <c r="F293" s="14" t="s">
        <v>425</v>
      </c>
      <c r="G293" s="14" t="s">
        <v>426</v>
      </c>
    </row>
    <row r="294" ht="15" customHeight="1">
      <c r="A294" s="14">
        <v>1</v>
      </c>
      <c r="B294" s="14">
        <v>2</v>
      </c>
      <c r="C294" s="14"/>
      <c r="D294" s="14">
        <v>3</v>
      </c>
      <c r="E294" s="14">
        <v>4</v>
      </c>
      <c r="F294" s="14">
        <v>5</v>
      </c>
      <c r="G294" s="14">
        <v>6</v>
      </c>
    </row>
    <row r="295" ht="40" customHeight="1">
      <c r="A295" s="14" t="s">
        <v>324</v>
      </c>
      <c r="B295" s="15" t="s">
        <v>498</v>
      </c>
      <c r="C295" s="15"/>
      <c r="D295" s="14" t="s">
        <v>268</v>
      </c>
      <c r="E295" s="22">
        <v>12</v>
      </c>
      <c r="F295" s="22">
        <v>1166.666667</v>
      </c>
      <c r="G295" s="22">
        <v>14000</v>
      </c>
    </row>
    <row r="296" ht="25" customHeight="1">
      <c r="A296" s="35" t="s">
        <v>429</v>
      </c>
      <c r="B296" s="35"/>
      <c r="C296" s="35"/>
      <c r="D296" s="35"/>
      <c r="E296" s="34">
        <f>SUBTOTAL(9,E295:E295)</f>
      </c>
      <c r="F296" s="34" t="s">
        <v>383</v>
      </c>
      <c r="G296" s="34">
        <f>SUBTOTAL(9,G295:G295)</f>
      </c>
    </row>
    <row r="297" ht="25" customHeight="1">
      <c r="A297" s="35" t="s">
        <v>432</v>
      </c>
      <c r="B297" s="35"/>
      <c r="C297" s="35"/>
      <c r="D297" s="35"/>
      <c r="E297" s="35"/>
      <c r="F297" s="35"/>
      <c r="G297" s="34">
        <f>SUBTOTAL(9,G295:G296)</f>
      </c>
    </row>
    <row r="298" ht="25" customHeight="1">
</row>
    <row r="299" ht="20" customHeight="1">
      <c r="A299" s="32" t="s">
        <v>301</v>
      </c>
      <c r="B299" s="32"/>
      <c r="C299" s="33" t="s">
        <v>180</v>
      </c>
      <c r="D299" s="33"/>
      <c r="E299" s="33"/>
      <c r="F299" s="33"/>
      <c r="G299" s="33"/>
    </row>
    <row r="300" ht="20" customHeight="1">
      <c r="A300" s="32" t="s">
        <v>302</v>
      </c>
      <c r="B300" s="32"/>
      <c r="C300" s="33" t="s">
        <v>303</v>
      </c>
      <c r="D300" s="33"/>
      <c r="E300" s="33"/>
      <c r="F300" s="33"/>
      <c r="G300" s="33"/>
    </row>
    <row r="301" ht="25" customHeight="1">
      <c r="A301" s="32" t="s">
        <v>304</v>
      </c>
      <c r="B301" s="32"/>
      <c r="C301" s="33" t="s">
        <v>268</v>
      </c>
      <c r="D301" s="33"/>
      <c r="E301" s="33"/>
      <c r="F301" s="33"/>
      <c r="G301" s="33"/>
    </row>
    <row r="302" ht="15" customHeight="1">
</row>
    <row r="303" ht="25" customHeight="1">
      <c r="A303" s="6" t="s">
        <v>451</v>
      </c>
      <c r="B303" s="6"/>
      <c r="C303" s="6"/>
      <c r="D303" s="6"/>
      <c r="E303" s="6"/>
      <c r="F303" s="6"/>
      <c r="G303" s="6"/>
    </row>
    <row r="304" ht="15" customHeight="1">
</row>
    <row r="305" ht="50" customHeight="1">
      <c r="A305" s="14" t="s">
        <v>205</v>
      </c>
      <c r="B305" s="14" t="s">
        <v>390</v>
      </c>
      <c r="C305" s="14"/>
      <c r="D305" s="14" t="s">
        <v>423</v>
      </c>
      <c r="E305" s="14" t="s">
        <v>424</v>
      </c>
      <c r="F305" s="14" t="s">
        <v>425</v>
      </c>
      <c r="G305" s="14" t="s">
        <v>426</v>
      </c>
    </row>
    <row r="306" ht="15" customHeight="1">
      <c r="A306" s="14">
        <v>1</v>
      </c>
      <c r="B306" s="14">
        <v>2</v>
      </c>
      <c r="C306" s="14"/>
      <c r="D306" s="14">
        <v>3</v>
      </c>
      <c r="E306" s="14">
        <v>4</v>
      </c>
      <c r="F306" s="14">
        <v>5</v>
      </c>
      <c r="G306" s="14">
        <v>6</v>
      </c>
    </row>
    <row r="307" ht="60" customHeight="1">
      <c r="A307" s="14" t="s">
        <v>340</v>
      </c>
      <c r="B307" s="15" t="s">
        <v>499</v>
      </c>
      <c r="C307" s="15"/>
      <c r="D307" s="14" t="s">
        <v>453</v>
      </c>
      <c r="E307" s="22">
        <v>46233.147</v>
      </c>
      <c r="F307" s="22">
        <v>8.5</v>
      </c>
      <c r="G307" s="22">
        <v>392981.75</v>
      </c>
    </row>
    <row r="308" ht="25" customHeight="1">
      <c r="A308" s="35" t="s">
        <v>429</v>
      </c>
      <c r="B308" s="35"/>
      <c r="C308" s="35"/>
      <c r="D308" s="35"/>
      <c r="E308" s="34">
        <f>SUBTOTAL(9,E307:E307)</f>
      </c>
      <c r="F308" s="34" t="s">
        <v>383</v>
      </c>
      <c r="G308" s="34">
        <f>SUBTOTAL(9,G307:G307)</f>
      </c>
    </row>
    <row r="309" ht="60" customHeight="1">
      <c r="A309" s="14" t="s">
        <v>500</v>
      </c>
      <c r="B309" s="15" t="s">
        <v>501</v>
      </c>
      <c r="C309" s="15"/>
      <c r="D309" s="14" t="s">
        <v>268</v>
      </c>
      <c r="E309" s="22">
        <v>1</v>
      </c>
      <c r="F309" s="22">
        <v>200000</v>
      </c>
      <c r="G309" s="22">
        <v>200000</v>
      </c>
    </row>
    <row r="310" ht="25" customHeight="1">
      <c r="A310" s="35" t="s">
        <v>429</v>
      </c>
      <c r="B310" s="35"/>
      <c r="C310" s="35"/>
      <c r="D310" s="35"/>
      <c r="E310" s="34">
        <f>SUBTOTAL(9,E309:E309)</f>
      </c>
      <c r="F310" s="34" t="s">
        <v>383</v>
      </c>
      <c r="G310" s="34">
        <f>SUBTOTAL(9,G309:G309)</f>
      </c>
    </row>
    <row r="311" ht="25" customHeight="1">
      <c r="A311" s="35" t="s">
        <v>432</v>
      </c>
      <c r="B311" s="35"/>
      <c r="C311" s="35"/>
      <c r="D311" s="35"/>
      <c r="E311" s="35"/>
      <c r="F311" s="35"/>
      <c r="G311" s="34">
        <f>SUBTOTAL(9,G307:G310)</f>
      </c>
    </row>
    <row r="312" ht="25" customHeight="1">
</row>
    <row r="313" ht="20" customHeight="1">
      <c r="A313" s="32" t="s">
        <v>301</v>
      </c>
      <c r="B313" s="32"/>
      <c r="C313" s="33" t="s">
        <v>174</v>
      </c>
      <c r="D313" s="33"/>
      <c r="E313" s="33"/>
      <c r="F313" s="33"/>
      <c r="G313" s="33"/>
    </row>
    <row r="314" ht="20" customHeight="1">
      <c r="A314" s="32" t="s">
        <v>302</v>
      </c>
      <c r="B314" s="32"/>
      <c r="C314" s="33" t="s">
        <v>303</v>
      </c>
      <c r="D314" s="33"/>
      <c r="E314" s="33"/>
      <c r="F314" s="33"/>
      <c r="G314" s="33"/>
    </row>
    <row r="315" ht="25" customHeight="1">
      <c r="A315" s="32" t="s">
        <v>304</v>
      </c>
      <c r="B315" s="32"/>
      <c r="C315" s="33" t="s">
        <v>271</v>
      </c>
      <c r="D315" s="33"/>
      <c r="E315" s="33"/>
      <c r="F315" s="33"/>
      <c r="G315" s="33"/>
    </row>
    <row r="316" ht="15" customHeight="1">
</row>
    <row r="317" ht="25" customHeight="1">
      <c r="A317" s="6" t="s">
        <v>446</v>
      </c>
      <c r="B317" s="6"/>
      <c r="C317" s="6"/>
      <c r="D317" s="6"/>
      <c r="E317" s="6"/>
      <c r="F317" s="6"/>
      <c r="G317" s="6"/>
    </row>
    <row r="318" ht="15" customHeight="1">
</row>
    <row r="319" ht="50" customHeight="1">
      <c r="A319" s="14" t="s">
        <v>205</v>
      </c>
      <c r="B319" s="14" t="s">
        <v>390</v>
      </c>
      <c r="C319" s="14"/>
      <c r="D319" s="14" t="s">
        <v>423</v>
      </c>
      <c r="E319" s="14" t="s">
        <v>424</v>
      </c>
      <c r="F319" s="14" t="s">
        <v>425</v>
      </c>
      <c r="G319" s="14" t="s">
        <v>426</v>
      </c>
    </row>
    <row r="320" ht="15" customHeight="1">
      <c r="A320" s="14">
        <v>1</v>
      </c>
      <c r="B320" s="14">
        <v>2</v>
      </c>
      <c r="C320" s="14"/>
      <c r="D320" s="14">
        <v>3</v>
      </c>
      <c r="E320" s="14">
        <v>4</v>
      </c>
      <c r="F320" s="14">
        <v>5</v>
      </c>
      <c r="G320" s="14">
        <v>6</v>
      </c>
    </row>
    <row r="321" ht="60" customHeight="1">
      <c r="A321" s="14" t="s">
        <v>325</v>
      </c>
      <c r="B321" s="15" t="s">
        <v>447</v>
      </c>
      <c r="C321" s="15"/>
      <c r="D321" s="14" t="s">
        <v>56</v>
      </c>
      <c r="E321" s="22">
        <v>1</v>
      </c>
      <c r="F321" s="22">
        <v>60000</v>
      </c>
      <c r="G321" s="22">
        <v>60000</v>
      </c>
    </row>
    <row r="322" ht="25" customHeight="1">
      <c r="A322" s="35" t="s">
        <v>429</v>
      </c>
      <c r="B322" s="35"/>
      <c r="C322" s="35"/>
      <c r="D322" s="35"/>
      <c r="E322" s="34">
        <f>SUBTOTAL(9,E321:E321)</f>
      </c>
      <c r="F322" s="34" t="s">
        <v>383</v>
      </c>
      <c r="G322" s="34">
        <f>SUBTOTAL(9,G321:G321)</f>
      </c>
    </row>
    <row r="323" ht="25" customHeight="1">
      <c r="A323" s="35" t="s">
        <v>432</v>
      </c>
      <c r="B323" s="35"/>
      <c r="C323" s="35"/>
      <c r="D323" s="35"/>
      <c r="E323" s="35"/>
      <c r="F323" s="35"/>
      <c r="G323" s="34">
        <f>SUBTOTAL(9,G321:G322)</f>
      </c>
    </row>
    <row r="324" ht="25" customHeight="1">
</row>
    <row r="325" ht="20" customHeight="1">
      <c r="A325" s="32" t="s">
        <v>301</v>
      </c>
      <c r="B325" s="32"/>
      <c r="C325" s="33" t="s">
        <v>174</v>
      </c>
      <c r="D325" s="33"/>
      <c r="E325" s="33"/>
      <c r="F325" s="33"/>
      <c r="G325" s="33"/>
    </row>
    <row r="326" ht="20" customHeight="1">
      <c r="A326" s="32" t="s">
        <v>302</v>
      </c>
      <c r="B326" s="32"/>
      <c r="C326" s="33" t="s">
        <v>303</v>
      </c>
      <c r="D326" s="33"/>
      <c r="E326" s="33"/>
      <c r="F326" s="33"/>
      <c r="G326" s="33"/>
    </row>
    <row r="327" ht="25" customHeight="1">
      <c r="A327" s="32" t="s">
        <v>304</v>
      </c>
      <c r="B327" s="32"/>
      <c r="C327" s="33" t="s">
        <v>271</v>
      </c>
      <c r="D327" s="33"/>
      <c r="E327" s="33"/>
      <c r="F327" s="33"/>
      <c r="G327" s="33"/>
    </row>
    <row r="328" ht="15" customHeight="1">
</row>
    <row r="329" ht="25" customHeight="1">
      <c r="A329" s="6" t="s">
        <v>451</v>
      </c>
      <c r="B329" s="6"/>
      <c r="C329" s="6"/>
      <c r="D329" s="6"/>
      <c r="E329" s="6"/>
      <c r="F329" s="6"/>
      <c r="G329" s="6"/>
    </row>
    <row r="330" ht="15" customHeight="1">
</row>
    <row r="331" ht="50" customHeight="1">
      <c r="A331" s="14" t="s">
        <v>205</v>
      </c>
      <c r="B331" s="14" t="s">
        <v>390</v>
      </c>
      <c r="C331" s="14"/>
      <c r="D331" s="14" t="s">
        <v>423</v>
      </c>
      <c r="E331" s="14" t="s">
        <v>424</v>
      </c>
      <c r="F331" s="14" t="s">
        <v>425</v>
      </c>
      <c r="G331" s="14" t="s">
        <v>426</v>
      </c>
    </row>
    <row r="332" ht="15" customHeight="1">
      <c r="A332" s="14">
        <v>1</v>
      </c>
      <c r="B332" s="14">
        <v>2</v>
      </c>
      <c r="C332" s="14"/>
      <c r="D332" s="14">
        <v>3</v>
      </c>
      <c r="E332" s="14">
        <v>4</v>
      </c>
      <c r="F332" s="14">
        <v>5</v>
      </c>
      <c r="G332" s="14">
        <v>6</v>
      </c>
    </row>
    <row r="333" ht="60" customHeight="1">
      <c r="A333" s="14" t="s">
        <v>338</v>
      </c>
      <c r="B333" s="15" t="s">
        <v>452</v>
      </c>
      <c r="C333" s="15"/>
      <c r="D333" s="14" t="s">
        <v>56</v>
      </c>
      <c r="E333" s="22">
        <v>700</v>
      </c>
      <c r="F333" s="22">
        <v>37.51</v>
      </c>
      <c r="G333" s="22">
        <v>26257</v>
      </c>
    </row>
    <row r="334" ht="25" customHeight="1">
      <c r="A334" s="35" t="s">
        <v>429</v>
      </c>
      <c r="B334" s="35"/>
      <c r="C334" s="35"/>
      <c r="D334" s="35"/>
      <c r="E334" s="34">
        <f>SUBTOTAL(9,E333:E333)</f>
      </c>
      <c r="F334" s="34" t="s">
        <v>383</v>
      </c>
      <c r="G334" s="34">
        <f>SUBTOTAL(9,G333:G333)</f>
      </c>
    </row>
    <row r="335" ht="40" customHeight="1">
      <c r="A335" s="14" t="s">
        <v>342</v>
      </c>
      <c r="B335" s="15" t="s">
        <v>454</v>
      </c>
      <c r="C335" s="15"/>
      <c r="D335" s="14" t="s">
        <v>56</v>
      </c>
      <c r="E335" s="22">
        <v>800</v>
      </c>
      <c r="F335" s="22">
        <v>56.38</v>
      </c>
      <c r="G335" s="22">
        <v>45104</v>
      </c>
    </row>
    <row r="336" ht="25" customHeight="1">
      <c r="A336" s="35" t="s">
        <v>429</v>
      </c>
      <c r="B336" s="35"/>
      <c r="C336" s="35"/>
      <c r="D336" s="35"/>
      <c r="E336" s="34">
        <f>SUBTOTAL(9,E335:E335)</f>
      </c>
      <c r="F336" s="34" t="s">
        <v>383</v>
      </c>
      <c r="G336" s="34">
        <f>SUBTOTAL(9,G335:G335)</f>
      </c>
    </row>
    <row r="337" ht="40" customHeight="1">
      <c r="A337" s="14" t="s">
        <v>344</v>
      </c>
      <c r="B337" s="15" t="s">
        <v>455</v>
      </c>
      <c r="C337" s="15"/>
      <c r="D337" s="14" t="s">
        <v>56</v>
      </c>
      <c r="E337" s="22">
        <v>5</v>
      </c>
      <c r="F337" s="22">
        <v>1490.5</v>
      </c>
      <c r="G337" s="22">
        <v>7452.5</v>
      </c>
    </row>
    <row r="338" ht="25" customHeight="1">
      <c r="A338" s="35" t="s">
        <v>429</v>
      </c>
      <c r="B338" s="35"/>
      <c r="C338" s="35"/>
      <c r="D338" s="35"/>
      <c r="E338" s="34">
        <f>SUBTOTAL(9,E337:E337)</f>
      </c>
      <c r="F338" s="34" t="s">
        <v>383</v>
      </c>
      <c r="G338" s="34">
        <f>SUBTOTAL(9,G337:G337)</f>
      </c>
    </row>
    <row r="339" ht="25" customHeight="1">
      <c r="A339" s="35" t="s">
        <v>432</v>
      </c>
      <c r="B339" s="35"/>
      <c r="C339" s="35"/>
      <c r="D339" s="35"/>
      <c r="E339" s="35"/>
      <c r="F339" s="35"/>
      <c r="G339" s="34">
        <f>SUBTOTAL(9,G333:G338)</f>
      </c>
    </row>
    <row r="340" ht="25" customHeight="1">
</row>
    <row r="341" ht="20" customHeight="1">
      <c r="A341" s="32" t="s">
        <v>301</v>
      </c>
      <c r="B341" s="32"/>
      <c r="C341" s="33" t="s">
        <v>174</v>
      </c>
      <c r="D341" s="33"/>
      <c r="E341" s="33"/>
      <c r="F341" s="33"/>
      <c r="G341" s="33"/>
    </row>
    <row r="342" ht="20" customHeight="1">
      <c r="A342" s="32" t="s">
        <v>302</v>
      </c>
      <c r="B342" s="32"/>
      <c r="C342" s="33" t="s">
        <v>303</v>
      </c>
      <c r="D342" s="33"/>
      <c r="E342" s="33"/>
      <c r="F342" s="33"/>
      <c r="G342" s="33"/>
    </row>
    <row r="343" ht="25" customHeight="1">
      <c r="A343" s="32" t="s">
        <v>304</v>
      </c>
      <c r="B343" s="32"/>
      <c r="C343" s="33" t="s">
        <v>271</v>
      </c>
      <c r="D343" s="33"/>
      <c r="E343" s="33"/>
      <c r="F343" s="33"/>
      <c r="G343" s="33"/>
    </row>
    <row r="344" ht="15" customHeight="1">
</row>
    <row r="345" ht="25" customHeight="1">
      <c r="A345" s="6" t="s">
        <v>422</v>
      </c>
      <c r="B345" s="6"/>
      <c r="C345" s="6"/>
      <c r="D345" s="6"/>
      <c r="E345" s="6"/>
      <c r="F345" s="6"/>
      <c r="G345" s="6"/>
    </row>
    <row r="346" ht="15" customHeight="1">
</row>
    <row r="347" ht="50" customHeight="1">
      <c r="A347" s="14" t="s">
        <v>205</v>
      </c>
      <c r="B347" s="14" t="s">
        <v>390</v>
      </c>
      <c r="C347" s="14"/>
      <c r="D347" s="14" t="s">
        <v>423</v>
      </c>
      <c r="E347" s="14" t="s">
        <v>424</v>
      </c>
      <c r="F347" s="14" t="s">
        <v>425</v>
      </c>
      <c r="G347" s="14" t="s">
        <v>426</v>
      </c>
    </row>
    <row r="348" ht="15" customHeight="1">
      <c r="A348" s="14">
        <v>1</v>
      </c>
      <c r="B348" s="14">
        <v>2</v>
      </c>
      <c r="C348" s="14"/>
      <c r="D348" s="14">
        <v>3</v>
      </c>
      <c r="E348" s="14">
        <v>4</v>
      </c>
      <c r="F348" s="14">
        <v>5</v>
      </c>
      <c r="G348" s="14">
        <v>6</v>
      </c>
    </row>
    <row r="349" ht="60" customHeight="1">
      <c r="A349" s="14" t="s">
        <v>348</v>
      </c>
      <c r="B349" s="15" t="s">
        <v>457</v>
      </c>
      <c r="C349" s="15"/>
      <c r="D349" s="14" t="s">
        <v>56</v>
      </c>
      <c r="E349" s="22">
        <v>12</v>
      </c>
      <c r="F349" s="22">
        <v>5000</v>
      </c>
      <c r="G349" s="22">
        <v>60000</v>
      </c>
    </row>
    <row r="350" ht="25" customHeight="1">
      <c r="A350" s="35" t="s">
        <v>429</v>
      </c>
      <c r="B350" s="35"/>
      <c r="C350" s="35"/>
      <c r="D350" s="35"/>
      <c r="E350" s="34">
        <f>SUBTOTAL(9,E349:E349)</f>
      </c>
      <c r="F350" s="34" t="s">
        <v>383</v>
      </c>
      <c r="G350" s="34">
        <f>SUBTOTAL(9,G349:G349)</f>
      </c>
    </row>
    <row r="351" ht="40" customHeight="1">
      <c r="A351" s="14" t="s">
        <v>354</v>
      </c>
      <c r="B351" s="15" t="s">
        <v>460</v>
      </c>
      <c r="C351" s="15"/>
      <c r="D351" s="14" t="s">
        <v>56</v>
      </c>
      <c r="E351" s="22">
        <v>14</v>
      </c>
      <c r="F351" s="22">
        <v>2000</v>
      </c>
      <c r="G351" s="22">
        <v>28000</v>
      </c>
    </row>
    <row r="352" ht="25" customHeight="1">
      <c r="A352" s="35" t="s">
        <v>429</v>
      </c>
      <c r="B352" s="35"/>
      <c r="C352" s="35"/>
      <c r="D352" s="35"/>
      <c r="E352" s="34">
        <f>SUBTOTAL(9,E351:E351)</f>
      </c>
      <c r="F352" s="34" t="s">
        <v>383</v>
      </c>
      <c r="G352" s="34">
        <f>SUBTOTAL(9,G351:G351)</f>
      </c>
    </row>
    <row r="353" ht="60" customHeight="1">
      <c r="A353" s="14" t="s">
        <v>356</v>
      </c>
      <c r="B353" s="15" t="s">
        <v>461</v>
      </c>
      <c r="C353" s="15"/>
      <c r="D353" s="14" t="s">
        <v>56</v>
      </c>
      <c r="E353" s="22">
        <v>1</v>
      </c>
      <c r="F353" s="22">
        <v>450000</v>
      </c>
      <c r="G353" s="22">
        <v>450000</v>
      </c>
    </row>
    <row r="354" ht="25" customHeight="1">
      <c r="A354" s="35" t="s">
        <v>429</v>
      </c>
      <c r="B354" s="35"/>
      <c r="C354" s="35"/>
      <c r="D354" s="35"/>
      <c r="E354" s="34">
        <f>SUBTOTAL(9,E353:E353)</f>
      </c>
      <c r="F354" s="34" t="s">
        <v>383</v>
      </c>
      <c r="G354" s="34">
        <f>SUBTOTAL(9,G353:G353)</f>
      </c>
    </row>
    <row r="355" ht="60" customHeight="1">
      <c r="A355" s="14" t="s">
        <v>358</v>
      </c>
      <c r="B355" s="15" t="s">
        <v>462</v>
      </c>
      <c r="C355" s="15"/>
      <c r="D355" s="14" t="s">
        <v>56</v>
      </c>
      <c r="E355" s="22">
        <v>3</v>
      </c>
      <c r="F355" s="22">
        <v>120000</v>
      </c>
      <c r="G355" s="22">
        <v>360000</v>
      </c>
    </row>
    <row r="356" ht="25" customHeight="1">
      <c r="A356" s="35" t="s">
        <v>429</v>
      </c>
      <c r="B356" s="35"/>
      <c r="C356" s="35"/>
      <c r="D356" s="35"/>
      <c r="E356" s="34">
        <f>SUBTOTAL(9,E355:E355)</f>
      </c>
      <c r="F356" s="34" t="s">
        <v>383</v>
      </c>
      <c r="G356" s="34">
        <f>SUBTOTAL(9,G355:G355)</f>
      </c>
    </row>
    <row r="357" ht="60" customHeight="1">
      <c r="A357" s="14" t="s">
        <v>360</v>
      </c>
      <c r="B357" s="15" t="s">
        <v>463</v>
      </c>
      <c r="C357" s="15"/>
      <c r="D357" s="14" t="s">
        <v>56</v>
      </c>
      <c r="E357" s="22">
        <v>12</v>
      </c>
      <c r="F357" s="22">
        <v>3500</v>
      </c>
      <c r="G357" s="22">
        <v>42000</v>
      </c>
    </row>
    <row r="358" ht="25" customHeight="1">
      <c r="A358" s="35" t="s">
        <v>429</v>
      </c>
      <c r="B358" s="35"/>
      <c r="C358" s="35"/>
      <c r="D358" s="35"/>
      <c r="E358" s="34">
        <f>SUBTOTAL(9,E357:E357)</f>
      </c>
      <c r="F358" s="34" t="s">
        <v>383</v>
      </c>
      <c r="G358" s="34">
        <f>SUBTOTAL(9,G357:G357)</f>
      </c>
    </row>
    <row r="359" ht="25" customHeight="1">
      <c r="A359" s="35" t="s">
        <v>432</v>
      </c>
      <c r="B359" s="35"/>
      <c r="C359" s="35"/>
      <c r="D359" s="35"/>
      <c r="E359" s="35"/>
      <c r="F359" s="35"/>
      <c r="G359" s="34">
        <f>SUBTOTAL(9,G349:G358)</f>
      </c>
    </row>
    <row r="360" ht="25" customHeight="1">
</row>
    <row r="361" ht="20" customHeight="1">
      <c r="A361" s="32" t="s">
        <v>301</v>
      </c>
      <c r="B361" s="32"/>
      <c r="C361" s="33" t="s">
        <v>174</v>
      </c>
      <c r="D361" s="33"/>
      <c r="E361" s="33"/>
      <c r="F361" s="33"/>
      <c r="G361" s="33"/>
    </row>
    <row r="362" ht="20" customHeight="1">
      <c r="A362" s="32" t="s">
        <v>302</v>
      </c>
      <c r="B362" s="32"/>
      <c r="C362" s="33" t="s">
        <v>303</v>
      </c>
      <c r="D362" s="33"/>
      <c r="E362" s="33"/>
      <c r="F362" s="33"/>
      <c r="G362" s="33"/>
    </row>
    <row r="363" ht="25" customHeight="1">
      <c r="A363" s="32" t="s">
        <v>304</v>
      </c>
      <c r="B363" s="32"/>
      <c r="C363" s="33" t="s">
        <v>271</v>
      </c>
      <c r="D363" s="33"/>
      <c r="E363" s="33"/>
      <c r="F363" s="33"/>
      <c r="G363" s="33"/>
    </row>
    <row r="364" ht="15" customHeight="1">
</row>
    <row r="365" ht="25" customHeight="1">
      <c r="A365" s="6" t="s">
        <v>433</v>
      </c>
      <c r="B365" s="6"/>
      <c r="C365" s="6"/>
      <c r="D365" s="6"/>
      <c r="E365" s="6"/>
      <c r="F365" s="6"/>
      <c r="G365" s="6"/>
    </row>
    <row r="366" ht="15" customHeight="1">
</row>
    <row r="367" ht="50" customHeight="1">
      <c r="A367" s="14" t="s">
        <v>205</v>
      </c>
      <c r="B367" s="14" t="s">
        <v>390</v>
      </c>
      <c r="C367" s="14"/>
      <c r="D367" s="14" t="s">
        <v>423</v>
      </c>
      <c r="E367" s="14" t="s">
        <v>424</v>
      </c>
      <c r="F367" s="14" t="s">
        <v>425</v>
      </c>
      <c r="G367" s="14" t="s">
        <v>426</v>
      </c>
    </row>
    <row r="368" ht="15" customHeight="1">
      <c r="A368" s="14">
        <v>1</v>
      </c>
      <c r="B368" s="14">
        <v>2</v>
      </c>
      <c r="C368" s="14"/>
      <c r="D368" s="14">
        <v>3</v>
      </c>
      <c r="E368" s="14">
        <v>4</v>
      </c>
      <c r="F368" s="14">
        <v>5</v>
      </c>
      <c r="G368" s="14">
        <v>6</v>
      </c>
    </row>
    <row r="369" ht="60" customHeight="1">
      <c r="A369" s="14" t="s">
        <v>368</v>
      </c>
      <c r="B369" s="15" t="s">
        <v>466</v>
      </c>
      <c r="C369" s="15"/>
      <c r="D369" s="14" t="s">
        <v>56</v>
      </c>
      <c r="E369" s="22">
        <v>12</v>
      </c>
      <c r="F369" s="22">
        <v>5000</v>
      </c>
      <c r="G369" s="22">
        <v>60000</v>
      </c>
    </row>
    <row r="370" ht="25" customHeight="1">
      <c r="A370" s="35" t="s">
        <v>429</v>
      </c>
      <c r="B370" s="35"/>
      <c r="C370" s="35"/>
      <c r="D370" s="35"/>
      <c r="E370" s="34">
        <f>SUBTOTAL(9,E369:E369)</f>
      </c>
      <c r="F370" s="34" t="s">
        <v>383</v>
      </c>
      <c r="G370" s="34">
        <f>SUBTOTAL(9,G369:G369)</f>
      </c>
    </row>
    <row r="371" ht="40" customHeight="1">
      <c r="A371" s="14" t="s">
        <v>372</v>
      </c>
      <c r="B371" s="15" t="s">
        <v>468</v>
      </c>
      <c r="C371" s="15"/>
      <c r="D371" s="14" t="s">
        <v>56</v>
      </c>
      <c r="E371" s="22">
        <v>1</v>
      </c>
      <c r="F371" s="22">
        <v>25000</v>
      </c>
      <c r="G371" s="22">
        <v>25000</v>
      </c>
    </row>
    <row r="372" ht="25" customHeight="1">
      <c r="A372" s="35" t="s">
        <v>429</v>
      </c>
      <c r="B372" s="35"/>
      <c r="C372" s="35"/>
      <c r="D372" s="35"/>
      <c r="E372" s="34">
        <f>SUBTOTAL(9,E371:E371)</f>
      </c>
      <c r="F372" s="34" t="s">
        <v>383</v>
      </c>
      <c r="G372" s="34">
        <f>SUBTOTAL(9,G371:G371)</f>
      </c>
    </row>
    <row r="373" ht="60" customHeight="1">
      <c r="A373" s="14" t="s">
        <v>376</v>
      </c>
      <c r="B373" s="15" t="s">
        <v>469</v>
      </c>
      <c r="C373" s="15"/>
      <c r="D373" s="14" t="s">
        <v>56</v>
      </c>
      <c r="E373" s="22">
        <v>12</v>
      </c>
      <c r="F373" s="22">
        <v>3700</v>
      </c>
      <c r="G373" s="22">
        <v>44400</v>
      </c>
    </row>
    <row r="374" ht="25" customHeight="1">
      <c r="A374" s="35" t="s">
        <v>429</v>
      </c>
      <c r="B374" s="35"/>
      <c r="C374" s="35"/>
      <c r="D374" s="35"/>
      <c r="E374" s="34">
        <f>SUBTOTAL(9,E373:E373)</f>
      </c>
      <c r="F374" s="34" t="s">
        <v>383</v>
      </c>
      <c r="G374" s="34">
        <f>SUBTOTAL(9,G373:G373)</f>
      </c>
    </row>
    <row r="375" ht="40" customHeight="1">
      <c r="A375" s="14" t="s">
        <v>380</v>
      </c>
      <c r="B375" s="15" t="s">
        <v>470</v>
      </c>
      <c r="C375" s="15"/>
      <c r="D375" s="14" t="s">
        <v>56</v>
      </c>
      <c r="E375" s="22">
        <v>1</v>
      </c>
      <c r="F375" s="22">
        <v>50000</v>
      </c>
      <c r="G375" s="22">
        <v>50000</v>
      </c>
    </row>
    <row r="376" ht="25" customHeight="1">
      <c r="A376" s="35" t="s">
        <v>429</v>
      </c>
      <c r="B376" s="35"/>
      <c r="C376" s="35"/>
      <c r="D376" s="35"/>
      <c r="E376" s="34">
        <f>SUBTOTAL(9,E375:E375)</f>
      </c>
      <c r="F376" s="34" t="s">
        <v>383</v>
      </c>
      <c r="G376" s="34">
        <f>SUBTOTAL(9,G375:G375)</f>
      </c>
    </row>
    <row r="377" ht="40" customHeight="1">
      <c r="A377" s="14" t="s">
        <v>434</v>
      </c>
      <c r="B377" s="15" t="s">
        <v>471</v>
      </c>
      <c r="C377" s="15"/>
      <c r="D377" s="14" t="s">
        <v>56</v>
      </c>
      <c r="E377" s="22">
        <v>1</v>
      </c>
      <c r="F377" s="22">
        <v>45000</v>
      </c>
      <c r="G377" s="22">
        <v>45000</v>
      </c>
    </row>
    <row r="378" ht="25" customHeight="1">
      <c r="A378" s="35" t="s">
        <v>429</v>
      </c>
      <c r="B378" s="35"/>
      <c r="C378" s="35"/>
      <c r="D378" s="35"/>
      <c r="E378" s="34">
        <f>SUBTOTAL(9,E377:E377)</f>
      </c>
      <c r="F378" s="34" t="s">
        <v>383</v>
      </c>
      <c r="G378" s="34">
        <f>SUBTOTAL(9,G377:G377)</f>
      </c>
    </row>
    <row r="379" ht="60" customHeight="1">
      <c r="A379" s="14" t="s">
        <v>472</v>
      </c>
      <c r="B379" s="15" t="s">
        <v>473</v>
      </c>
      <c r="C379" s="15"/>
      <c r="D379" s="14" t="s">
        <v>56</v>
      </c>
      <c r="E379" s="22">
        <v>1</v>
      </c>
      <c r="F379" s="22">
        <v>100000</v>
      </c>
      <c r="G379" s="22">
        <v>100000</v>
      </c>
    </row>
    <row r="380" ht="25" customHeight="1">
      <c r="A380" s="35" t="s">
        <v>429</v>
      </c>
      <c r="B380" s="35"/>
      <c r="C380" s="35"/>
      <c r="D380" s="35"/>
      <c r="E380" s="34">
        <f>SUBTOTAL(9,E379:E379)</f>
      </c>
      <c r="F380" s="34" t="s">
        <v>383</v>
      </c>
      <c r="G380" s="34">
        <f>SUBTOTAL(9,G379:G379)</f>
      </c>
    </row>
    <row r="381" ht="60" customHeight="1">
      <c r="A381" s="14" t="s">
        <v>474</v>
      </c>
      <c r="B381" s="15" t="s">
        <v>475</v>
      </c>
      <c r="C381" s="15"/>
      <c r="D381" s="14" t="s">
        <v>56</v>
      </c>
      <c r="E381" s="22">
        <v>1</v>
      </c>
      <c r="F381" s="22">
        <v>25000</v>
      </c>
      <c r="G381" s="22">
        <v>25000</v>
      </c>
    </row>
    <row r="382" ht="25" customHeight="1">
      <c r="A382" s="35" t="s">
        <v>429</v>
      </c>
      <c r="B382" s="35"/>
      <c r="C382" s="35"/>
      <c r="D382" s="35"/>
      <c r="E382" s="34">
        <f>SUBTOTAL(9,E381:E381)</f>
      </c>
      <c r="F382" s="34" t="s">
        <v>383</v>
      </c>
      <c r="G382" s="34">
        <f>SUBTOTAL(9,G381:G381)</f>
      </c>
    </row>
    <row r="383" ht="25" customHeight="1">
      <c r="A383" s="35" t="s">
        <v>432</v>
      </c>
      <c r="B383" s="35"/>
      <c r="C383" s="35"/>
      <c r="D383" s="35"/>
      <c r="E383" s="35"/>
      <c r="F383" s="35"/>
      <c r="G383" s="34">
        <f>SUBTOTAL(9,G369:G382)</f>
      </c>
    </row>
    <row r="384" ht="25" customHeight="1">
</row>
    <row r="385" ht="20" customHeight="1">
      <c r="A385" s="32" t="s">
        <v>301</v>
      </c>
      <c r="B385" s="32"/>
      <c r="C385" s="33" t="s">
        <v>174</v>
      </c>
      <c r="D385" s="33"/>
      <c r="E385" s="33"/>
      <c r="F385" s="33"/>
      <c r="G385" s="33"/>
    </row>
    <row r="386" ht="20" customHeight="1">
      <c r="A386" s="32" t="s">
        <v>302</v>
      </c>
      <c r="B386" s="32"/>
      <c r="C386" s="33" t="s">
        <v>303</v>
      </c>
      <c r="D386" s="33"/>
      <c r="E386" s="33"/>
      <c r="F386" s="33"/>
      <c r="G386" s="33"/>
    </row>
    <row r="387" ht="25" customHeight="1">
      <c r="A387" s="32" t="s">
        <v>304</v>
      </c>
      <c r="B387" s="32"/>
      <c r="C387" s="33" t="s">
        <v>271</v>
      </c>
      <c r="D387" s="33"/>
      <c r="E387" s="33"/>
      <c r="F387" s="33"/>
      <c r="G387" s="33"/>
    </row>
    <row r="388" ht="15" customHeight="1">
</row>
    <row r="389" ht="25" customHeight="1">
      <c r="A389" s="6" t="s">
        <v>476</v>
      </c>
      <c r="B389" s="6"/>
      <c r="C389" s="6"/>
      <c r="D389" s="6"/>
      <c r="E389" s="6"/>
      <c r="F389" s="6"/>
      <c r="G389" s="6"/>
    </row>
    <row r="390" ht="15" customHeight="1">
</row>
    <row r="391" ht="50" customHeight="1">
      <c r="A391" s="14" t="s">
        <v>205</v>
      </c>
      <c r="B391" s="14" t="s">
        <v>390</v>
      </c>
      <c r="C391" s="14"/>
      <c r="D391" s="14" t="s">
        <v>423</v>
      </c>
      <c r="E391" s="14" t="s">
        <v>424</v>
      </c>
      <c r="F391" s="14" t="s">
        <v>425</v>
      </c>
      <c r="G391" s="14" t="s">
        <v>426</v>
      </c>
    </row>
    <row r="392" ht="15" customHeight="1">
      <c r="A392" s="14">
        <v>1</v>
      </c>
      <c r="B392" s="14">
        <v>2</v>
      </c>
      <c r="C392" s="14"/>
      <c r="D392" s="14">
        <v>3</v>
      </c>
      <c r="E392" s="14">
        <v>4</v>
      </c>
      <c r="F392" s="14">
        <v>5</v>
      </c>
      <c r="G392" s="14">
        <v>6</v>
      </c>
    </row>
    <row r="393" ht="60" customHeight="1">
      <c r="A393" s="14" t="s">
        <v>364</v>
      </c>
      <c r="B393" s="15" t="s">
        <v>477</v>
      </c>
      <c r="C393" s="15"/>
      <c r="D393" s="14" t="s">
        <v>56</v>
      </c>
      <c r="E393" s="22">
        <v>2</v>
      </c>
      <c r="F393" s="22">
        <v>10000</v>
      </c>
      <c r="G393" s="22">
        <v>20000</v>
      </c>
    </row>
    <row r="394" ht="25" customHeight="1">
      <c r="A394" s="35" t="s">
        <v>429</v>
      </c>
      <c r="B394" s="35"/>
      <c r="C394" s="35"/>
      <c r="D394" s="35"/>
      <c r="E394" s="34">
        <f>SUBTOTAL(9,E393:E393)</f>
      </c>
      <c r="F394" s="34" t="s">
        <v>383</v>
      </c>
      <c r="G394" s="34">
        <f>SUBTOTAL(9,G393:G393)</f>
      </c>
    </row>
    <row r="395" ht="25" customHeight="1">
      <c r="A395" s="35" t="s">
        <v>432</v>
      </c>
      <c r="B395" s="35"/>
      <c r="C395" s="35"/>
      <c r="D395" s="35"/>
      <c r="E395" s="35"/>
      <c r="F395" s="35"/>
      <c r="G395" s="34">
        <f>SUBTOTAL(9,G393:G394)</f>
      </c>
    </row>
    <row r="396" ht="25" customHeight="1">
</row>
    <row r="397" ht="20" customHeight="1">
      <c r="A397" s="32" t="s">
        <v>301</v>
      </c>
      <c r="B397" s="32"/>
      <c r="C397" s="33" t="s">
        <v>174</v>
      </c>
      <c r="D397" s="33"/>
      <c r="E397" s="33"/>
      <c r="F397" s="33"/>
      <c r="G397" s="33"/>
    </row>
    <row r="398" ht="20" customHeight="1">
      <c r="A398" s="32" t="s">
        <v>302</v>
      </c>
      <c r="B398" s="32"/>
      <c r="C398" s="33" t="s">
        <v>303</v>
      </c>
      <c r="D398" s="33"/>
      <c r="E398" s="33"/>
      <c r="F398" s="33"/>
      <c r="G398" s="33"/>
    </row>
    <row r="399" ht="25" customHeight="1">
      <c r="A399" s="32" t="s">
        <v>304</v>
      </c>
      <c r="B399" s="32"/>
      <c r="C399" s="33" t="s">
        <v>271</v>
      </c>
      <c r="D399" s="33"/>
      <c r="E399" s="33"/>
      <c r="F399" s="33"/>
      <c r="G399" s="33"/>
    </row>
    <row r="400" ht="15" customHeight="1">
</row>
    <row r="401" ht="25" customHeight="1">
      <c r="A401" s="6" t="s">
        <v>482</v>
      </c>
      <c r="B401" s="6"/>
      <c r="C401" s="6"/>
      <c r="D401" s="6"/>
      <c r="E401" s="6"/>
      <c r="F401" s="6"/>
      <c r="G401" s="6"/>
    </row>
    <row r="402" ht="15" customHeight="1">
</row>
    <row r="403" ht="50" customHeight="1">
      <c r="A403" s="14" t="s">
        <v>205</v>
      </c>
      <c r="B403" s="14" t="s">
        <v>390</v>
      </c>
      <c r="C403" s="14"/>
      <c r="D403" s="14" t="s">
        <v>423</v>
      </c>
      <c r="E403" s="14" t="s">
        <v>424</v>
      </c>
      <c r="F403" s="14" t="s">
        <v>425</v>
      </c>
      <c r="G403" s="14" t="s">
        <v>426</v>
      </c>
    </row>
    <row r="404" ht="15" customHeight="1">
      <c r="A404" s="14">
        <v>1</v>
      </c>
      <c r="B404" s="14">
        <v>2</v>
      </c>
      <c r="C404" s="14"/>
      <c r="D404" s="14">
        <v>3</v>
      </c>
      <c r="E404" s="14">
        <v>4</v>
      </c>
      <c r="F404" s="14">
        <v>5</v>
      </c>
      <c r="G404" s="14">
        <v>6</v>
      </c>
    </row>
    <row r="405" ht="40" customHeight="1">
      <c r="A405" s="14" t="s">
        <v>320</v>
      </c>
      <c r="B405" s="15" t="s">
        <v>483</v>
      </c>
      <c r="C405" s="15"/>
      <c r="D405" s="14" t="s">
        <v>56</v>
      </c>
      <c r="E405" s="22">
        <v>1</v>
      </c>
      <c r="F405" s="22">
        <v>200000</v>
      </c>
      <c r="G405" s="22">
        <v>200000</v>
      </c>
    </row>
    <row r="406" ht="25" customHeight="1">
      <c r="A406" s="35" t="s">
        <v>429</v>
      </c>
      <c r="B406" s="35"/>
      <c r="C406" s="35"/>
      <c r="D406" s="35"/>
      <c r="E406" s="34">
        <f>SUBTOTAL(9,E405:E405)</f>
      </c>
      <c r="F406" s="34" t="s">
        <v>383</v>
      </c>
      <c r="G406" s="34">
        <f>SUBTOTAL(9,G405:G405)</f>
      </c>
    </row>
    <row r="407" ht="25" customHeight="1">
      <c r="A407" s="35" t="s">
        <v>432</v>
      </c>
      <c r="B407" s="35"/>
      <c r="C407" s="35"/>
      <c r="D407" s="35"/>
      <c r="E407" s="35"/>
      <c r="F407" s="35"/>
      <c r="G407" s="34">
        <f>SUBTOTAL(9,G405:G406)</f>
      </c>
    </row>
    <row r="408" ht="25" customHeight="1">
</row>
    <row r="409" ht="20" customHeight="1">
      <c r="A409" s="32" t="s">
        <v>301</v>
      </c>
      <c r="B409" s="32"/>
      <c r="C409" s="33" t="s">
        <v>174</v>
      </c>
      <c r="D409" s="33"/>
      <c r="E409" s="33"/>
      <c r="F409" s="33"/>
      <c r="G409" s="33"/>
    </row>
    <row r="410" ht="20" customHeight="1">
      <c r="A410" s="32" t="s">
        <v>302</v>
      </c>
      <c r="B410" s="32"/>
      <c r="C410" s="33" t="s">
        <v>303</v>
      </c>
      <c r="D410" s="33"/>
      <c r="E410" s="33"/>
      <c r="F410" s="33"/>
      <c r="G410" s="33"/>
    </row>
    <row r="411" ht="25" customHeight="1">
      <c r="A411" s="32" t="s">
        <v>304</v>
      </c>
      <c r="B411" s="32"/>
      <c r="C411" s="33" t="s">
        <v>271</v>
      </c>
      <c r="D411" s="33"/>
      <c r="E411" s="33"/>
      <c r="F411" s="33"/>
      <c r="G411" s="33"/>
    </row>
    <row r="412" ht="15" customHeight="1">
</row>
    <row r="413" ht="25" customHeight="1">
      <c r="A413" s="6" t="s">
        <v>484</v>
      </c>
      <c r="B413" s="6"/>
      <c r="C413" s="6"/>
      <c r="D413" s="6"/>
      <c r="E413" s="6"/>
      <c r="F413" s="6"/>
      <c r="G413" s="6"/>
    </row>
    <row r="414" ht="15" customHeight="1">
</row>
    <row r="415" ht="50" customHeight="1">
      <c r="A415" s="14" t="s">
        <v>205</v>
      </c>
      <c r="B415" s="14" t="s">
        <v>390</v>
      </c>
      <c r="C415" s="14"/>
      <c r="D415" s="14" t="s">
        <v>423</v>
      </c>
      <c r="E415" s="14" t="s">
        <v>424</v>
      </c>
      <c r="F415" s="14" t="s">
        <v>425</v>
      </c>
      <c r="G415" s="14" t="s">
        <v>426</v>
      </c>
    </row>
    <row r="416" ht="15" customHeight="1">
      <c r="A416" s="14">
        <v>1</v>
      </c>
      <c r="B416" s="14">
        <v>2</v>
      </c>
      <c r="C416" s="14"/>
      <c r="D416" s="14">
        <v>3</v>
      </c>
      <c r="E416" s="14">
        <v>4</v>
      </c>
      <c r="F416" s="14">
        <v>5</v>
      </c>
      <c r="G416" s="14">
        <v>6</v>
      </c>
    </row>
    <row r="417" ht="40" customHeight="1">
      <c r="A417" s="14" t="s">
        <v>317</v>
      </c>
      <c r="B417" s="15" t="s">
        <v>485</v>
      </c>
      <c r="C417" s="15"/>
      <c r="D417" s="14" t="s">
        <v>56</v>
      </c>
      <c r="E417" s="22">
        <v>675</v>
      </c>
      <c r="F417" s="22">
        <v>135.35</v>
      </c>
      <c r="G417" s="22">
        <v>91361.25</v>
      </c>
    </row>
    <row r="418" ht="40" customHeight="1">
      <c r="A418" s="14" t="s">
        <v>317</v>
      </c>
      <c r="B418" s="15" t="s">
        <v>485</v>
      </c>
      <c r="C418" s="15"/>
      <c r="D418" s="14" t="s">
        <v>56</v>
      </c>
      <c r="E418" s="22">
        <v>9963</v>
      </c>
      <c r="F418" s="22">
        <v>270.68</v>
      </c>
      <c r="G418" s="22">
        <v>2696784.84</v>
      </c>
    </row>
    <row r="419" ht="25" customHeight="1">
      <c r="A419" s="35" t="s">
        <v>429</v>
      </c>
      <c r="B419" s="35"/>
      <c r="C419" s="35"/>
      <c r="D419" s="35"/>
      <c r="E419" s="34">
        <f>SUBTOTAL(9,E417:E418)</f>
      </c>
      <c r="F419" s="34" t="s">
        <v>383</v>
      </c>
      <c r="G419" s="34">
        <f>SUBTOTAL(9,G417:G418)</f>
      </c>
    </row>
    <row r="420" ht="25" customHeight="1">
      <c r="A420" s="35" t="s">
        <v>432</v>
      </c>
      <c r="B420" s="35"/>
      <c r="C420" s="35"/>
      <c r="D420" s="35"/>
      <c r="E420" s="35"/>
      <c r="F420" s="35"/>
      <c r="G420" s="34">
        <f>SUBTOTAL(9,G417:G419)</f>
      </c>
    </row>
    <row r="421" ht="25" customHeight="1">
</row>
    <row r="422" ht="20" customHeight="1">
      <c r="A422" s="32" t="s">
        <v>301</v>
      </c>
      <c r="B422" s="32"/>
      <c r="C422" s="33" t="s">
        <v>174</v>
      </c>
      <c r="D422" s="33"/>
      <c r="E422" s="33"/>
      <c r="F422" s="33"/>
      <c r="G422" s="33"/>
    </row>
    <row r="423" ht="20" customHeight="1">
      <c r="A423" s="32" t="s">
        <v>302</v>
      </c>
      <c r="B423" s="32"/>
      <c r="C423" s="33" t="s">
        <v>303</v>
      </c>
      <c r="D423" s="33"/>
      <c r="E423" s="33"/>
      <c r="F423" s="33"/>
      <c r="G423" s="33"/>
    </row>
    <row r="424" ht="25" customHeight="1">
      <c r="A424" s="32" t="s">
        <v>304</v>
      </c>
      <c r="B424" s="32"/>
      <c r="C424" s="33" t="s">
        <v>271</v>
      </c>
      <c r="D424" s="33"/>
      <c r="E424" s="33"/>
      <c r="F424" s="33"/>
      <c r="G424" s="33"/>
    </row>
    <row r="425" ht="15" customHeight="1">
</row>
    <row r="426" ht="25" customHeight="1">
      <c r="A426" s="6" t="s">
        <v>486</v>
      </c>
      <c r="B426" s="6"/>
      <c r="C426" s="6"/>
      <c r="D426" s="6"/>
      <c r="E426" s="6"/>
      <c r="F426" s="6"/>
      <c r="G426" s="6"/>
    </row>
    <row r="427" ht="15" customHeight="1">
</row>
    <row r="428" ht="50" customHeight="1">
      <c r="A428" s="14" t="s">
        <v>205</v>
      </c>
      <c r="B428" s="14" t="s">
        <v>390</v>
      </c>
      <c r="C428" s="14"/>
      <c r="D428" s="14" t="s">
        <v>423</v>
      </c>
      <c r="E428" s="14" t="s">
        <v>424</v>
      </c>
      <c r="F428" s="14" t="s">
        <v>425</v>
      </c>
      <c r="G428" s="14" t="s">
        <v>426</v>
      </c>
    </row>
    <row r="429" ht="15" customHeight="1">
      <c r="A429" s="14">
        <v>1</v>
      </c>
      <c r="B429" s="14">
        <v>2</v>
      </c>
      <c r="C429" s="14"/>
      <c r="D429" s="14">
        <v>3</v>
      </c>
      <c r="E429" s="14">
        <v>4</v>
      </c>
      <c r="F429" s="14">
        <v>5</v>
      </c>
      <c r="G429" s="14">
        <v>6</v>
      </c>
    </row>
    <row r="430" ht="60" customHeight="1">
      <c r="A430" s="14" t="s">
        <v>322</v>
      </c>
      <c r="B430" s="15" t="s">
        <v>488</v>
      </c>
      <c r="C430" s="15"/>
      <c r="D430" s="14" t="s">
        <v>56</v>
      </c>
      <c r="E430" s="22">
        <v>15000</v>
      </c>
      <c r="F430" s="22">
        <v>51</v>
      </c>
      <c r="G430" s="22">
        <v>765000</v>
      </c>
    </row>
    <row r="431" ht="25" customHeight="1">
      <c r="A431" s="35" t="s">
        <v>429</v>
      </c>
      <c r="B431" s="35"/>
      <c r="C431" s="35"/>
      <c r="D431" s="35"/>
      <c r="E431" s="34">
        <f>SUBTOTAL(9,E430:E430)</f>
      </c>
      <c r="F431" s="34" t="s">
        <v>383</v>
      </c>
      <c r="G431" s="34">
        <f>SUBTOTAL(9,G430:G430)</f>
      </c>
    </row>
    <row r="432" ht="25" customHeight="1">
      <c r="A432" s="35" t="s">
        <v>432</v>
      </c>
      <c r="B432" s="35"/>
      <c r="C432" s="35"/>
      <c r="D432" s="35"/>
      <c r="E432" s="35"/>
      <c r="F432" s="35"/>
      <c r="G432" s="34">
        <f>SUBTOTAL(9,G430:G431)</f>
      </c>
    </row>
    <row r="433" ht="25" customHeight="1">
</row>
    <row r="434" ht="20" customHeight="1">
      <c r="A434" s="32" t="s">
        <v>301</v>
      </c>
      <c r="B434" s="32"/>
      <c r="C434" s="33" t="s">
        <v>174</v>
      </c>
      <c r="D434" s="33"/>
      <c r="E434" s="33"/>
      <c r="F434" s="33"/>
      <c r="G434" s="33"/>
    </row>
    <row r="435" ht="20" customHeight="1">
      <c r="A435" s="32" t="s">
        <v>302</v>
      </c>
      <c r="B435" s="32"/>
      <c r="C435" s="33" t="s">
        <v>303</v>
      </c>
      <c r="D435" s="33"/>
      <c r="E435" s="33"/>
      <c r="F435" s="33"/>
      <c r="G435" s="33"/>
    </row>
    <row r="436" ht="25" customHeight="1">
      <c r="A436" s="32" t="s">
        <v>304</v>
      </c>
      <c r="B436" s="32"/>
      <c r="C436" s="33" t="s">
        <v>271</v>
      </c>
      <c r="D436" s="33"/>
      <c r="E436" s="33"/>
      <c r="F436" s="33"/>
      <c r="G436" s="33"/>
    </row>
    <row r="437" ht="15" customHeight="1">
</row>
    <row r="438" ht="25" customHeight="1">
      <c r="A438" s="6" t="s">
        <v>440</v>
      </c>
      <c r="B438" s="6"/>
      <c r="C438" s="6"/>
      <c r="D438" s="6"/>
      <c r="E438" s="6"/>
      <c r="F438" s="6"/>
      <c r="G438" s="6"/>
    </row>
    <row r="439" ht="15" customHeight="1">
</row>
    <row r="440" ht="50" customHeight="1">
      <c r="A440" s="14" t="s">
        <v>205</v>
      </c>
      <c r="B440" s="14" t="s">
        <v>390</v>
      </c>
      <c r="C440" s="14"/>
      <c r="D440" s="14" t="s">
        <v>423</v>
      </c>
      <c r="E440" s="14" t="s">
        <v>424</v>
      </c>
      <c r="F440" s="14" t="s">
        <v>425</v>
      </c>
      <c r="G440" s="14" t="s">
        <v>426</v>
      </c>
    </row>
    <row r="441" ht="15" customHeight="1">
      <c r="A441" s="14">
        <v>1</v>
      </c>
      <c r="B441" s="14">
        <v>2</v>
      </c>
      <c r="C441" s="14"/>
      <c r="D441" s="14">
        <v>3</v>
      </c>
      <c r="E441" s="14">
        <v>4</v>
      </c>
      <c r="F441" s="14">
        <v>5</v>
      </c>
      <c r="G441" s="14">
        <v>6</v>
      </c>
    </row>
    <row r="442" ht="40" customHeight="1">
      <c r="A442" s="14" t="s">
        <v>441</v>
      </c>
      <c r="B442" s="15" t="s">
        <v>489</v>
      </c>
      <c r="C442" s="15"/>
      <c r="D442" s="14" t="s">
        <v>56</v>
      </c>
      <c r="E442" s="22">
        <v>1</v>
      </c>
      <c r="F442" s="22">
        <v>150000</v>
      </c>
      <c r="G442" s="22">
        <v>150000</v>
      </c>
    </row>
    <row r="443" ht="25" customHeight="1">
      <c r="A443" s="35" t="s">
        <v>429</v>
      </c>
      <c r="B443" s="35"/>
      <c r="C443" s="35"/>
      <c r="D443" s="35"/>
      <c r="E443" s="34">
        <f>SUBTOTAL(9,E442:E442)</f>
      </c>
      <c r="F443" s="34" t="s">
        <v>383</v>
      </c>
      <c r="G443" s="34">
        <f>SUBTOTAL(9,G442:G442)</f>
      </c>
    </row>
    <row r="444" ht="25" customHeight="1">
      <c r="A444" s="35" t="s">
        <v>432</v>
      </c>
      <c r="B444" s="35"/>
      <c r="C444" s="35"/>
      <c r="D444" s="35"/>
      <c r="E444" s="35"/>
      <c r="F444" s="35"/>
      <c r="G444" s="34">
        <f>SUBTOTAL(9,G442:G443)</f>
      </c>
    </row>
    <row r="445" ht="25" customHeight="1">
</row>
    <row r="446" ht="20" customHeight="1">
      <c r="A446" s="32" t="s">
        <v>301</v>
      </c>
      <c r="B446" s="32"/>
      <c r="C446" s="33" t="s">
        <v>174</v>
      </c>
      <c r="D446" s="33"/>
      <c r="E446" s="33"/>
      <c r="F446" s="33"/>
      <c r="G446" s="33"/>
    </row>
    <row r="447" ht="20" customHeight="1">
      <c r="A447" s="32" t="s">
        <v>302</v>
      </c>
      <c r="B447" s="32"/>
      <c r="C447" s="33" t="s">
        <v>303</v>
      </c>
      <c r="D447" s="33"/>
      <c r="E447" s="33"/>
      <c r="F447" s="33"/>
      <c r="G447" s="33"/>
    </row>
    <row r="448" ht="25" customHeight="1">
      <c r="A448" s="32" t="s">
        <v>304</v>
      </c>
      <c r="B448" s="32"/>
      <c r="C448" s="33" t="s">
        <v>271</v>
      </c>
      <c r="D448" s="33"/>
      <c r="E448" s="33"/>
      <c r="F448" s="33"/>
      <c r="G448" s="33"/>
    </row>
    <row r="449" ht="15" customHeight="1">
</row>
    <row r="450" ht="25" customHeight="1">
      <c r="A450" s="6" t="s">
        <v>490</v>
      </c>
      <c r="B450" s="6"/>
      <c r="C450" s="6"/>
      <c r="D450" s="6"/>
      <c r="E450" s="6"/>
      <c r="F450" s="6"/>
      <c r="G450" s="6"/>
    </row>
    <row r="451" ht="15" customHeight="1">
</row>
    <row r="452" ht="50" customHeight="1">
      <c r="A452" s="14" t="s">
        <v>205</v>
      </c>
      <c r="B452" s="14" t="s">
        <v>390</v>
      </c>
      <c r="C452" s="14"/>
      <c r="D452" s="14" t="s">
        <v>423</v>
      </c>
      <c r="E452" s="14" t="s">
        <v>424</v>
      </c>
      <c r="F452" s="14" t="s">
        <v>425</v>
      </c>
      <c r="G452" s="14" t="s">
        <v>426</v>
      </c>
    </row>
    <row r="453" ht="15" customHeight="1">
      <c r="A453" s="14">
        <v>1</v>
      </c>
      <c r="B453" s="14">
        <v>2</v>
      </c>
      <c r="C453" s="14"/>
      <c r="D453" s="14">
        <v>3</v>
      </c>
      <c r="E453" s="14">
        <v>4</v>
      </c>
      <c r="F453" s="14">
        <v>5</v>
      </c>
      <c r="G453" s="14">
        <v>6</v>
      </c>
    </row>
    <row r="454" ht="40" customHeight="1">
      <c r="A454" s="14" t="s">
        <v>318</v>
      </c>
      <c r="B454" s="15" t="s">
        <v>491</v>
      </c>
      <c r="C454" s="15"/>
      <c r="D454" s="14" t="s">
        <v>56</v>
      </c>
      <c r="E454" s="22">
        <v>41</v>
      </c>
      <c r="F454" s="22">
        <v>38700</v>
      </c>
      <c r="G454" s="22">
        <v>1586700</v>
      </c>
    </row>
    <row r="455" ht="25" customHeight="1">
      <c r="A455" s="35" t="s">
        <v>429</v>
      </c>
      <c r="B455" s="35"/>
      <c r="C455" s="35"/>
      <c r="D455" s="35"/>
      <c r="E455" s="34">
        <f>SUBTOTAL(9,E454:E454)</f>
      </c>
      <c r="F455" s="34" t="s">
        <v>383</v>
      </c>
      <c r="G455" s="34">
        <f>SUBTOTAL(9,G454:G454)</f>
      </c>
    </row>
    <row r="456" ht="25" customHeight="1">
      <c r="A456" s="35" t="s">
        <v>432</v>
      </c>
      <c r="B456" s="35"/>
      <c r="C456" s="35"/>
      <c r="D456" s="35"/>
      <c r="E456" s="35"/>
      <c r="F456" s="35"/>
      <c r="G456" s="34">
        <f>SUBTOTAL(9,G454:G455)</f>
      </c>
    </row>
    <row r="457" ht="25" customHeight="1">
</row>
    <row r="458" ht="20" customHeight="1">
      <c r="A458" s="32" t="s">
        <v>301</v>
      </c>
      <c r="B458" s="32"/>
      <c r="C458" s="33" t="s">
        <v>174</v>
      </c>
      <c r="D458" s="33"/>
      <c r="E458" s="33"/>
      <c r="F458" s="33"/>
      <c r="G458" s="33"/>
    </row>
    <row r="459" ht="20" customHeight="1">
      <c r="A459" s="32" t="s">
        <v>302</v>
      </c>
      <c r="B459" s="32"/>
      <c r="C459" s="33" t="s">
        <v>303</v>
      </c>
      <c r="D459" s="33"/>
      <c r="E459" s="33"/>
      <c r="F459" s="33"/>
      <c r="G459" s="33"/>
    </row>
    <row r="460" ht="25" customHeight="1">
      <c r="A460" s="32" t="s">
        <v>304</v>
      </c>
      <c r="B460" s="32"/>
      <c r="C460" s="33" t="s">
        <v>271</v>
      </c>
      <c r="D460" s="33"/>
      <c r="E460" s="33"/>
      <c r="F460" s="33"/>
      <c r="G460" s="33"/>
    </row>
    <row r="461" ht="15" customHeight="1">
</row>
    <row r="462" ht="25" customHeight="1">
      <c r="A462" s="6" t="s">
        <v>443</v>
      </c>
      <c r="B462" s="6"/>
      <c r="C462" s="6"/>
      <c r="D462" s="6"/>
      <c r="E462" s="6"/>
      <c r="F462" s="6"/>
      <c r="G462" s="6"/>
    </row>
    <row r="463" ht="15" customHeight="1">
</row>
    <row r="464" ht="50" customHeight="1">
      <c r="A464" s="14" t="s">
        <v>205</v>
      </c>
      <c r="B464" s="14" t="s">
        <v>390</v>
      </c>
      <c r="C464" s="14"/>
      <c r="D464" s="14" t="s">
        <v>423</v>
      </c>
      <c r="E464" s="14" t="s">
        <v>424</v>
      </c>
      <c r="F464" s="14" t="s">
        <v>425</v>
      </c>
      <c r="G464" s="14" t="s">
        <v>426</v>
      </c>
    </row>
    <row r="465" ht="15" customHeight="1">
      <c r="A465" s="14">
        <v>1</v>
      </c>
      <c r="B465" s="14">
        <v>2</v>
      </c>
      <c r="C465" s="14"/>
      <c r="D465" s="14">
        <v>3</v>
      </c>
      <c r="E465" s="14">
        <v>4</v>
      </c>
      <c r="F465" s="14">
        <v>5</v>
      </c>
      <c r="G465" s="14">
        <v>6</v>
      </c>
    </row>
    <row r="466" ht="60" customHeight="1">
      <c r="A466" s="14" t="s">
        <v>321</v>
      </c>
      <c r="B466" s="15" t="s">
        <v>492</v>
      </c>
      <c r="C466" s="15"/>
      <c r="D466" s="14" t="s">
        <v>56</v>
      </c>
      <c r="E466" s="22">
        <v>1</v>
      </c>
      <c r="F466" s="22">
        <v>150000</v>
      </c>
      <c r="G466" s="22">
        <v>150000</v>
      </c>
    </row>
    <row r="467" ht="25" customHeight="1">
      <c r="A467" s="35" t="s">
        <v>429</v>
      </c>
      <c r="B467" s="35"/>
      <c r="C467" s="35"/>
      <c r="D467" s="35"/>
      <c r="E467" s="34">
        <f>SUBTOTAL(9,E466:E466)</f>
      </c>
      <c r="F467" s="34" t="s">
        <v>383</v>
      </c>
      <c r="G467" s="34">
        <f>SUBTOTAL(9,G466:G466)</f>
      </c>
    </row>
    <row r="468" ht="40" customHeight="1">
      <c r="A468" s="14" t="s">
        <v>323</v>
      </c>
      <c r="B468" s="15" t="s">
        <v>493</v>
      </c>
      <c r="C468" s="15"/>
      <c r="D468" s="14" t="s">
        <v>56</v>
      </c>
      <c r="E468" s="22">
        <v>1</v>
      </c>
      <c r="F468" s="22">
        <v>120000</v>
      </c>
      <c r="G468" s="22">
        <v>120000</v>
      </c>
    </row>
    <row r="469" ht="25" customHeight="1">
      <c r="A469" s="35" t="s">
        <v>429</v>
      </c>
      <c r="B469" s="35"/>
      <c r="C469" s="35"/>
      <c r="D469" s="35"/>
      <c r="E469" s="34">
        <f>SUBTOTAL(9,E468:E468)</f>
      </c>
      <c r="F469" s="34" t="s">
        <v>383</v>
      </c>
      <c r="G469" s="34">
        <f>SUBTOTAL(9,G468:G468)</f>
      </c>
    </row>
    <row r="470" ht="40" customHeight="1">
      <c r="A470" s="14" t="s">
        <v>324</v>
      </c>
      <c r="B470" s="15" t="s">
        <v>445</v>
      </c>
      <c r="C470" s="15"/>
      <c r="D470" s="14" t="s">
        <v>56</v>
      </c>
      <c r="E470" s="22">
        <v>1</v>
      </c>
      <c r="F470" s="22">
        <v>1028955.98</v>
      </c>
      <c r="G470" s="22">
        <v>1028955.98</v>
      </c>
    </row>
    <row r="471" ht="25" customHeight="1">
      <c r="A471" s="35" t="s">
        <v>429</v>
      </c>
      <c r="B471" s="35"/>
      <c r="C471" s="35"/>
      <c r="D471" s="35"/>
      <c r="E471" s="34">
        <f>SUBTOTAL(9,E470:E470)</f>
      </c>
      <c r="F471" s="34" t="s">
        <v>383</v>
      </c>
      <c r="G471" s="34">
        <f>SUBTOTAL(9,G470:G470)</f>
      </c>
    </row>
    <row r="472" ht="25" customHeight="1">
      <c r="A472" s="35" t="s">
        <v>432</v>
      </c>
      <c r="B472" s="35"/>
      <c r="C472" s="35"/>
      <c r="D472" s="35"/>
      <c r="E472" s="35"/>
      <c r="F472" s="35"/>
      <c r="G472" s="34">
        <f>SUBTOTAL(9,G466:G471)</f>
      </c>
    </row>
    <row r="473" ht="25" customHeight="1">
</row>
    <row r="474" ht="20" customHeight="1">
      <c r="A474" s="32" t="s">
        <v>301</v>
      </c>
      <c r="B474" s="32"/>
      <c r="C474" s="33" t="s">
        <v>180</v>
      </c>
      <c r="D474" s="33"/>
      <c r="E474" s="33"/>
      <c r="F474" s="33"/>
      <c r="G474" s="33"/>
    </row>
    <row r="475" ht="20" customHeight="1">
      <c r="A475" s="32" t="s">
        <v>302</v>
      </c>
      <c r="B475" s="32"/>
      <c r="C475" s="33" t="s">
        <v>303</v>
      </c>
      <c r="D475" s="33"/>
      <c r="E475" s="33"/>
      <c r="F475" s="33"/>
      <c r="G475" s="33"/>
    </row>
    <row r="476" ht="25" customHeight="1">
      <c r="A476" s="32" t="s">
        <v>304</v>
      </c>
      <c r="B476" s="32"/>
      <c r="C476" s="33" t="s">
        <v>271</v>
      </c>
      <c r="D476" s="33"/>
      <c r="E476" s="33"/>
      <c r="F476" s="33"/>
      <c r="G476" s="33"/>
    </row>
    <row r="477" ht="15" customHeight="1">
</row>
    <row r="478" ht="25" customHeight="1">
      <c r="A478" s="6" t="s">
        <v>451</v>
      </c>
      <c r="B478" s="6"/>
      <c r="C478" s="6"/>
      <c r="D478" s="6"/>
      <c r="E478" s="6"/>
      <c r="F478" s="6"/>
      <c r="G478" s="6"/>
    </row>
    <row r="479" ht="15" customHeight="1">
</row>
    <row r="480" ht="50" customHeight="1">
      <c r="A480" s="14" t="s">
        <v>205</v>
      </c>
      <c r="B480" s="14" t="s">
        <v>390</v>
      </c>
      <c r="C480" s="14"/>
      <c r="D480" s="14" t="s">
        <v>423</v>
      </c>
      <c r="E480" s="14" t="s">
        <v>424</v>
      </c>
      <c r="F480" s="14" t="s">
        <v>425</v>
      </c>
      <c r="G480" s="14" t="s">
        <v>426</v>
      </c>
    </row>
    <row r="481" ht="15" customHeight="1">
      <c r="A481" s="14">
        <v>1</v>
      </c>
      <c r="B481" s="14">
        <v>2</v>
      </c>
      <c r="C481" s="14"/>
      <c r="D481" s="14">
        <v>3</v>
      </c>
      <c r="E481" s="14">
        <v>4</v>
      </c>
      <c r="F481" s="14">
        <v>5</v>
      </c>
      <c r="G481" s="14">
        <v>6</v>
      </c>
    </row>
    <row r="482" ht="60" customHeight="1">
      <c r="A482" s="14" t="s">
        <v>340</v>
      </c>
      <c r="B482" s="15" t="s">
        <v>499</v>
      </c>
      <c r="C482" s="15"/>
      <c r="D482" s="14" t="s">
        <v>56</v>
      </c>
      <c r="E482" s="22">
        <v>43669</v>
      </c>
      <c r="F482" s="22">
        <v>8.5</v>
      </c>
      <c r="G482" s="22">
        <v>371186.5</v>
      </c>
    </row>
    <row r="483" ht="25" customHeight="1">
      <c r="A483" s="35" t="s">
        <v>429</v>
      </c>
      <c r="B483" s="35"/>
      <c r="C483" s="35"/>
      <c r="D483" s="35"/>
      <c r="E483" s="34">
        <f>SUBTOTAL(9,E482:E482)</f>
      </c>
      <c r="F483" s="34" t="s">
        <v>383</v>
      </c>
      <c r="G483" s="34">
        <f>SUBTOTAL(9,G482:G482)</f>
      </c>
    </row>
    <row r="484" ht="25" customHeight="1">
      <c r="A484" s="35" t="s">
        <v>432</v>
      </c>
      <c r="B484" s="35"/>
      <c r="C484" s="35"/>
      <c r="D484" s="35"/>
      <c r="E484" s="35"/>
      <c r="F484" s="35"/>
      <c r="G484" s="34">
        <f>SUBTOTAL(9,G482:G483)</f>
      </c>
    </row>
    <row r="485" ht="25" customHeight="1">
</row>
    <row r="486" ht="20" customHeight="1">
      <c r="A486" s="32" t="s">
        <v>301</v>
      </c>
      <c r="B486" s="32"/>
      <c r="C486" s="33" t="s">
        <v>174</v>
      </c>
      <c r="D486" s="33"/>
      <c r="E486" s="33"/>
      <c r="F486" s="33"/>
      <c r="G486" s="33"/>
    </row>
    <row r="487" ht="20" customHeight="1">
      <c r="A487" s="32" t="s">
        <v>302</v>
      </c>
      <c r="B487" s="32"/>
      <c r="C487" s="33" t="s">
        <v>303</v>
      </c>
      <c r="D487" s="33"/>
      <c r="E487" s="33"/>
      <c r="F487" s="33"/>
      <c r="G487" s="33"/>
    </row>
    <row r="488" ht="25" customHeight="1">
      <c r="A488" s="32" t="s">
        <v>304</v>
      </c>
      <c r="B488" s="32"/>
      <c r="C488" s="33" t="s">
        <v>274</v>
      </c>
      <c r="D488" s="33"/>
      <c r="E488" s="33"/>
      <c r="F488" s="33"/>
      <c r="G488" s="33"/>
    </row>
    <row r="489" ht="15" customHeight="1">
</row>
    <row r="490" ht="25" customHeight="1">
      <c r="A490" s="6" t="s">
        <v>446</v>
      </c>
      <c r="B490" s="6"/>
      <c r="C490" s="6"/>
      <c r="D490" s="6"/>
      <c r="E490" s="6"/>
      <c r="F490" s="6"/>
      <c r="G490" s="6"/>
    </row>
    <row r="491" ht="15" customHeight="1">
</row>
    <row r="492" ht="50" customHeight="1">
      <c r="A492" s="14" t="s">
        <v>205</v>
      </c>
      <c r="B492" s="14" t="s">
        <v>390</v>
      </c>
      <c r="C492" s="14"/>
      <c r="D492" s="14" t="s">
        <v>423</v>
      </c>
      <c r="E492" s="14" t="s">
        <v>424</v>
      </c>
      <c r="F492" s="14" t="s">
        <v>425</v>
      </c>
      <c r="G492" s="14" t="s">
        <v>426</v>
      </c>
    </row>
    <row r="493" ht="15" customHeight="1">
      <c r="A493" s="14">
        <v>1</v>
      </c>
      <c r="B493" s="14">
        <v>2</v>
      </c>
      <c r="C493" s="14"/>
      <c r="D493" s="14">
        <v>3</v>
      </c>
      <c r="E493" s="14">
        <v>4</v>
      </c>
      <c r="F493" s="14">
        <v>5</v>
      </c>
      <c r="G493" s="14">
        <v>6</v>
      </c>
    </row>
    <row r="494" ht="60" customHeight="1">
      <c r="A494" s="14" t="s">
        <v>325</v>
      </c>
      <c r="B494" s="15" t="s">
        <v>447</v>
      </c>
      <c r="C494" s="15"/>
      <c r="D494" s="14" t="s">
        <v>56</v>
      </c>
      <c r="E494" s="22">
        <v>1</v>
      </c>
      <c r="F494" s="22">
        <v>75000</v>
      </c>
      <c r="G494" s="22">
        <v>75000</v>
      </c>
    </row>
    <row r="495" ht="25" customHeight="1">
      <c r="A495" s="35" t="s">
        <v>429</v>
      </c>
      <c r="B495" s="35"/>
      <c r="C495" s="35"/>
      <c r="D495" s="35"/>
      <c r="E495" s="34">
        <f>SUBTOTAL(9,E494:E494)</f>
      </c>
      <c r="F495" s="34" t="s">
        <v>383</v>
      </c>
      <c r="G495" s="34">
        <f>SUBTOTAL(9,G494:G494)</f>
      </c>
    </row>
    <row r="496" ht="60" customHeight="1">
      <c r="A496" s="14" t="s">
        <v>448</v>
      </c>
      <c r="B496" s="15" t="s">
        <v>449</v>
      </c>
      <c r="C496" s="15"/>
      <c r="D496" s="14" t="s">
        <v>56</v>
      </c>
      <c r="E496" s="22">
        <v>1</v>
      </c>
      <c r="F496" s="22">
        <v>21300</v>
      </c>
      <c r="G496" s="22">
        <v>21300</v>
      </c>
    </row>
    <row r="497" ht="25" customHeight="1">
      <c r="A497" s="35" t="s">
        <v>429</v>
      </c>
      <c r="B497" s="35"/>
      <c r="C497" s="35"/>
      <c r="D497" s="35"/>
      <c r="E497" s="34">
        <f>SUBTOTAL(9,E496:E496)</f>
      </c>
      <c r="F497" s="34" t="s">
        <v>383</v>
      </c>
      <c r="G497" s="34">
        <f>SUBTOTAL(9,G496:G496)</f>
      </c>
    </row>
    <row r="498" ht="60" customHeight="1">
      <c r="A498" s="14" t="s">
        <v>336</v>
      </c>
      <c r="B498" s="15" t="s">
        <v>450</v>
      </c>
      <c r="C498" s="15"/>
      <c r="D498" s="14" t="s">
        <v>56</v>
      </c>
      <c r="E498" s="22">
        <v>1</v>
      </c>
      <c r="F498" s="22">
        <v>90000</v>
      </c>
      <c r="G498" s="22">
        <v>90000</v>
      </c>
    </row>
    <row r="499" ht="25" customHeight="1">
      <c r="A499" s="35" t="s">
        <v>429</v>
      </c>
      <c r="B499" s="35"/>
      <c r="C499" s="35"/>
      <c r="D499" s="35"/>
      <c r="E499" s="34">
        <f>SUBTOTAL(9,E498:E498)</f>
      </c>
      <c r="F499" s="34" t="s">
        <v>383</v>
      </c>
      <c r="G499" s="34">
        <f>SUBTOTAL(9,G498:G498)</f>
      </c>
    </row>
    <row r="500" ht="25" customHeight="1">
      <c r="A500" s="35" t="s">
        <v>432</v>
      </c>
      <c r="B500" s="35"/>
      <c r="C500" s="35"/>
      <c r="D500" s="35"/>
      <c r="E500" s="35"/>
      <c r="F500" s="35"/>
      <c r="G500" s="34">
        <f>SUBTOTAL(9,G494:G499)</f>
      </c>
    </row>
    <row r="501" ht="25" customHeight="1">
</row>
    <row r="502" ht="20" customHeight="1">
      <c r="A502" s="32" t="s">
        <v>301</v>
      </c>
      <c r="B502" s="32"/>
      <c r="C502" s="33" t="s">
        <v>174</v>
      </c>
      <c r="D502" s="33"/>
      <c r="E502" s="33"/>
      <c r="F502" s="33"/>
      <c r="G502" s="33"/>
    </row>
    <row r="503" ht="20" customHeight="1">
      <c r="A503" s="32" t="s">
        <v>302</v>
      </c>
      <c r="B503" s="32"/>
      <c r="C503" s="33" t="s">
        <v>303</v>
      </c>
      <c r="D503" s="33"/>
      <c r="E503" s="33"/>
      <c r="F503" s="33"/>
      <c r="G503" s="33"/>
    </row>
    <row r="504" ht="25" customHeight="1">
      <c r="A504" s="32" t="s">
        <v>304</v>
      </c>
      <c r="B504" s="32"/>
      <c r="C504" s="33" t="s">
        <v>274</v>
      </c>
      <c r="D504" s="33"/>
      <c r="E504" s="33"/>
      <c r="F504" s="33"/>
      <c r="G504" s="33"/>
    </row>
    <row r="505" ht="15" customHeight="1">
</row>
    <row r="506" ht="25" customHeight="1">
      <c r="A506" s="6" t="s">
        <v>451</v>
      </c>
      <c r="B506" s="6"/>
      <c r="C506" s="6"/>
      <c r="D506" s="6"/>
      <c r="E506" s="6"/>
      <c r="F506" s="6"/>
      <c r="G506" s="6"/>
    </row>
    <row r="507" ht="15" customHeight="1">
</row>
    <row r="508" ht="50" customHeight="1">
      <c r="A508" s="14" t="s">
        <v>205</v>
      </c>
      <c r="B508" s="14" t="s">
        <v>390</v>
      </c>
      <c r="C508" s="14"/>
      <c r="D508" s="14" t="s">
        <v>423</v>
      </c>
      <c r="E508" s="14" t="s">
        <v>424</v>
      </c>
      <c r="F508" s="14" t="s">
        <v>425</v>
      </c>
      <c r="G508" s="14" t="s">
        <v>426</v>
      </c>
    </row>
    <row r="509" ht="15" customHeight="1">
      <c r="A509" s="14">
        <v>1</v>
      </c>
      <c r="B509" s="14">
        <v>2</v>
      </c>
      <c r="C509" s="14"/>
      <c r="D509" s="14">
        <v>3</v>
      </c>
      <c r="E509" s="14">
        <v>4</v>
      </c>
      <c r="F509" s="14">
        <v>5</v>
      </c>
      <c r="G509" s="14">
        <v>6</v>
      </c>
    </row>
    <row r="510" ht="60" customHeight="1">
      <c r="A510" s="14" t="s">
        <v>338</v>
      </c>
      <c r="B510" s="15" t="s">
        <v>452</v>
      </c>
      <c r="C510" s="15"/>
      <c r="D510" s="14" t="s">
        <v>56</v>
      </c>
      <c r="E510" s="22">
        <v>700</v>
      </c>
      <c r="F510" s="22">
        <v>37.51</v>
      </c>
      <c r="G510" s="22">
        <v>26257</v>
      </c>
    </row>
    <row r="511" ht="25" customHeight="1">
      <c r="A511" s="35" t="s">
        <v>429</v>
      </c>
      <c r="B511" s="35"/>
      <c r="C511" s="35"/>
      <c r="D511" s="35"/>
      <c r="E511" s="34">
        <f>SUBTOTAL(9,E510:E510)</f>
      </c>
      <c r="F511" s="34" t="s">
        <v>383</v>
      </c>
      <c r="G511" s="34">
        <f>SUBTOTAL(9,G510:G510)</f>
      </c>
    </row>
    <row r="512" ht="40" customHeight="1">
      <c r="A512" s="14" t="s">
        <v>342</v>
      </c>
      <c r="B512" s="15" t="s">
        <v>454</v>
      </c>
      <c r="C512" s="15"/>
      <c r="D512" s="14" t="s">
        <v>56</v>
      </c>
      <c r="E512" s="22">
        <v>800</v>
      </c>
      <c r="F512" s="22">
        <v>56.38</v>
      </c>
      <c r="G512" s="22">
        <v>45104</v>
      </c>
    </row>
    <row r="513" ht="25" customHeight="1">
      <c r="A513" s="35" t="s">
        <v>429</v>
      </c>
      <c r="B513" s="35"/>
      <c r="C513" s="35"/>
      <c r="D513" s="35"/>
      <c r="E513" s="34">
        <f>SUBTOTAL(9,E512:E512)</f>
      </c>
      <c r="F513" s="34" t="s">
        <v>383</v>
      </c>
      <c r="G513" s="34">
        <f>SUBTOTAL(9,G512:G512)</f>
      </c>
    </row>
    <row r="514" ht="40" customHeight="1">
      <c r="A514" s="14" t="s">
        <v>344</v>
      </c>
      <c r="B514" s="15" t="s">
        <v>455</v>
      </c>
      <c r="C514" s="15"/>
      <c r="D514" s="14" t="s">
        <v>56</v>
      </c>
      <c r="E514" s="22">
        <v>5</v>
      </c>
      <c r="F514" s="22">
        <v>1490.5</v>
      </c>
      <c r="G514" s="22">
        <v>7452.5</v>
      </c>
    </row>
    <row r="515" ht="25" customHeight="1">
      <c r="A515" s="35" t="s">
        <v>429</v>
      </c>
      <c r="B515" s="35"/>
      <c r="C515" s="35"/>
      <c r="D515" s="35"/>
      <c r="E515" s="34">
        <f>SUBTOTAL(9,E514:E514)</f>
      </c>
      <c r="F515" s="34" t="s">
        <v>383</v>
      </c>
      <c r="G515" s="34">
        <f>SUBTOTAL(9,G514:G514)</f>
      </c>
    </row>
    <row r="516" ht="25" customHeight="1">
      <c r="A516" s="35" t="s">
        <v>432</v>
      </c>
      <c r="B516" s="35"/>
      <c r="C516" s="35"/>
      <c r="D516" s="35"/>
      <c r="E516" s="35"/>
      <c r="F516" s="35"/>
      <c r="G516" s="34">
        <f>SUBTOTAL(9,G510:G515)</f>
      </c>
    </row>
    <row r="517" ht="25" customHeight="1">
</row>
    <row r="518" ht="20" customHeight="1">
      <c r="A518" s="32" t="s">
        <v>301</v>
      </c>
      <c r="B518" s="32"/>
      <c r="C518" s="33" t="s">
        <v>174</v>
      </c>
      <c r="D518" s="33"/>
      <c r="E518" s="33"/>
      <c r="F518" s="33"/>
      <c r="G518" s="33"/>
    </row>
    <row r="519" ht="20" customHeight="1">
      <c r="A519" s="32" t="s">
        <v>302</v>
      </c>
      <c r="B519" s="32"/>
      <c r="C519" s="33" t="s">
        <v>303</v>
      </c>
      <c r="D519" s="33"/>
      <c r="E519" s="33"/>
      <c r="F519" s="33"/>
      <c r="G519" s="33"/>
    </row>
    <row r="520" ht="25" customHeight="1">
      <c r="A520" s="32" t="s">
        <v>304</v>
      </c>
      <c r="B520" s="32"/>
      <c r="C520" s="33" t="s">
        <v>274</v>
      </c>
      <c r="D520" s="33"/>
      <c r="E520" s="33"/>
      <c r="F520" s="33"/>
      <c r="G520" s="33"/>
    </row>
    <row r="521" ht="15" customHeight="1">
</row>
    <row r="522" ht="25" customHeight="1">
      <c r="A522" s="6" t="s">
        <v>422</v>
      </c>
      <c r="B522" s="6"/>
      <c r="C522" s="6"/>
      <c r="D522" s="6"/>
      <c r="E522" s="6"/>
      <c r="F522" s="6"/>
      <c r="G522" s="6"/>
    </row>
    <row r="523" ht="15" customHeight="1">
</row>
    <row r="524" ht="50" customHeight="1">
      <c r="A524" s="14" t="s">
        <v>205</v>
      </c>
      <c r="B524" s="14" t="s">
        <v>390</v>
      </c>
      <c r="C524" s="14"/>
      <c r="D524" s="14" t="s">
        <v>423</v>
      </c>
      <c r="E524" s="14" t="s">
        <v>424</v>
      </c>
      <c r="F524" s="14" t="s">
        <v>425</v>
      </c>
      <c r="G524" s="14" t="s">
        <v>426</v>
      </c>
    </row>
    <row r="525" ht="15" customHeight="1">
      <c r="A525" s="14">
        <v>1</v>
      </c>
      <c r="B525" s="14">
        <v>2</v>
      </c>
      <c r="C525" s="14"/>
      <c r="D525" s="14">
        <v>3</v>
      </c>
      <c r="E525" s="14">
        <v>4</v>
      </c>
      <c r="F525" s="14">
        <v>5</v>
      </c>
      <c r="G525" s="14">
        <v>6</v>
      </c>
    </row>
    <row r="526" ht="60" customHeight="1">
      <c r="A526" s="14" t="s">
        <v>346</v>
      </c>
      <c r="B526" s="15" t="s">
        <v>456</v>
      </c>
      <c r="C526" s="15"/>
      <c r="D526" s="14" t="s">
        <v>56</v>
      </c>
      <c r="E526" s="22">
        <v>12</v>
      </c>
      <c r="F526" s="22">
        <v>2000</v>
      </c>
      <c r="G526" s="22">
        <v>24000</v>
      </c>
    </row>
    <row r="527" ht="25" customHeight="1">
      <c r="A527" s="35" t="s">
        <v>429</v>
      </c>
      <c r="B527" s="35"/>
      <c r="C527" s="35"/>
      <c r="D527" s="35"/>
      <c r="E527" s="34">
        <f>SUBTOTAL(9,E526:E526)</f>
      </c>
      <c r="F527" s="34" t="s">
        <v>383</v>
      </c>
      <c r="G527" s="34">
        <f>SUBTOTAL(9,G526:G526)</f>
      </c>
    </row>
    <row r="528" ht="60" customHeight="1">
      <c r="A528" s="14" t="s">
        <v>348</v>
      </c>
      <c r="B528" s="15" t="s">
        <v>457</v>
      </c>
      <c r="C528" s="15"/>
      <c r="D528" s="14" t="s">
        <v>56</v>
      </c>
      <c r="E528" s="22">
        <v>12</v>
      </c>
      <c r="F528" s="22">
        <v>5000</v>
      </c>
      <c r="G528" s="22">
        <v>60000</v>
      </c>
    </row>
    <row r="529" ht="25" customHeight="1">
      <c r="A529" s="35" t="s">
        <v>429</v>
      </c>
      <c r="B529" s="35"/>
      <c r="C529" s="35"/>
      <c r="D529" s="35"/>
      <c r="E529" s="34">
        <f>SUBTOTAL(9,E528:E528)</f>
      </c>
      <c r="F529" s="34" t="s">
        <v>383</v>
      </c>
      <c r="G529" s="34">
        <f>SUBTOTAL(9,G528:G528)</f>
      </c>
    </row>
    <row r="530" ht="40" customHeight="1">
      <c r="A530" s="14" t="s">
        <v>350</v>
      </c>
      <c r="B530" s="15" t="s">
        <v>458</v>
      </c>
      <c r="C530" s="15"/>
      <c r="D530" s="14" t="s">
        <v>56</v>
      </c>
      <c r="E530" s="22">
        <v>12</v>
      </c>
      <c r="F530" s="22">
        <v>2500</v>
      </c>
      <c r="G530" s="22">
        <v>30000</v>
      </c>
    </row>
    <row r="531" ht="25" customHeight="1">
      <c r="A531" s="35" t="s">
        <v>429</v>
      </c>
      <c r="B531" s="35"/>
      <c r="C531" s="35"/>
      <c r="D531" s="35"/>
      <c r="E531" s="34">
        <f>SUBTOTAL(9,E530:E530)</f>
      </c>
      <c r="F531" s="34" t="s">
        <v>383</v>
      </c>
      <c r="G531" s="34">
        <f>SUBTOTAL(9,G530:G530)</f>
      </c>
    </row>
    <row r="532" ht="40" customHeight="1">
      <c r="A532" s="14" t="s">
        <v>352</v>
      </c>
      <c r="B532" s="15" t="s">
        <v>459</v>
      </c>
      <c r="C532" s="15"/>
      <c r="D532" s="14" t="s">
        <v>56</v>
      </c>
      <c r="E532" s="22">
        <v>12</v>
      </c>
      <c r="F532" s="22">
        <v>4000</v>
      </c>
      <c r="G532" s="22">
        <v>48000</v>
      </c>
    </row>
    <row r="533" ht="25" customHeight="1">
      <c r="A533" s="35" t="s">
        <v>429</v>
      </c>
      <c r="B533" s="35"/>
      <c r="C533" s="35"/>
      <c r="D533" s="35"/>
      <c r="E533" s="34">
        <f>SUBTOTAL(9,E532:E532)</f>
      </c>
      <c r="F533" s="34" t="s">
        <v>383</v>
      </c>
      <c r="G533" s="34">
        <f>SUBTOTAL(9,G532:G532)</f>
      </c>
    </row>
    <row r="534" ht="40" customHeight="1">
      <c r="A534" s="14" t="s">
        <v>354</v>
      </c>
      <c r="B534" s="15" t="s">
        <v>460</v>
      </c>
      <c r="C534" s="15"/>
      <c r="D534" s="14" t="s">
        <v>56</v>
      </c>
      <c r="E534" s="22">
        <v>14</v>
      </c>
      <c r="F534" s="22">
        <v>800</v>
      </c>
      <c r="G534" s="22">
        <v>11200</v>
      </c>
    </row>
    <row r="535" ht="25" customHeight="1">
      <c r="A535" s="35" t="s">
        <v>429</v>
      </c>
      <c r="B535" s="35"/>
      <c r="C535" s="35"/>
      <c r="D535" s="35"/>
      <c r="E535" s="34">
        <f>SUBTOTAL(9,E534:E534)</f>
      </c>
      <c r="F535" s="34" t="s">
        <v>383</v>
      </c>
      <c r="G535" s="34">
        <f>SUBTOTAL(9,G534:G534)</f>
      </c>
    </row>
    <row r="536" ht="60" customHeight="1">
      <c r="A536" s="14" t="s">
        <v>356</v>
      </c>
      <c r="B536" s="15" t="s">
        <v>461</v>
      </c>
      <c r="C536" s="15"/>
      <c r="D536" s="14" t="s">
        <v>56</v>
      </c>
      <c r="E536" s="22">
        <v>1</v>
      </c>
      <c r="F536" s="22">
        <v>450000</v>
      </c>
      <c r="G536" s="22">
        <v>450000</v>
      </c>
    </row>
    <row r="537" ht="25" customHeight="1">
      <c r="A537" s="35" t="s">
        <v>429</v>
      </c>
      <c r="B537" s="35"/>
      <c r="C537" s="35"/>
      <c r="D537" s="35"/>
      <c r="E537" s="34">
        <f>SUBTOTAL(9,E536:E536)</f>
      </c>
      <c r="F537" s="34" t="s">
        <v>383</v>
      </c>
      <c r="G537" s="34">
        <f>SUBTOTAL(9,G536:G536)</f>
      </c>
    </row>
    <row r="538" ht="60" customHeight="1">
      <c r="A538" s="14" t="s">
        <v>358</v>
      </c>
      <c r="B538" s="15" t="s">
        <v>462</v>
      </c>
      <c r="C538" s="15"/>
      <c r="D538" s="14" t="s">
        <v>56</v>
      </c>
      <c r="E538" s="22">
        <v>3</v>
      </c>
      <c r="F538" s="22">
        <v>120000</v>
      </c>
      <c r="G538" s="22">
        <v>360000</v>
      </c>
    </row>
    <row r="539" ht="25" customHeight="1">
      <c r="A539" s="35" t="s">
        <v>429</v>
      </c>
      <c r="B539" s="35"/>
      <c r="C539" s="35"/>
      <c r="D539" s="35"/>
      <c r="E539" s="34">
        <f>SUBTOTAL(9,E538:E538)</f>
      </c>
      <c r="F539" s="34" t="s">
        <v>383</v>
      </c>
      <c r="G539" s="34">
        <f>SUBTOTAL(9,G538:G538)</f>
      </c>
    </row>
    <row r="540" ht="60" customHeight="1">
      <c r="A540" s="14" t="s">
        <v>360</v>
      </c>
      <c r="B540" s="15" t="s">
        <v>463</v>
      </c>
      <c r="C540" s="15"/>
      <c r="D540" s="14" t="s">
        <v>56</v>
      </c>
      <c r="E540" s="22">
        <v>12</v>
      </c>
      <c r="F540" s="22">
        <v>3500</v>
      </c>
      <c r="G540" s="22">
        <v>42000</v>
      </c>
    </row>
    <row r="541" ht="25" customHeight="1">
      <c r="A541" s="35" t="s">
        <v>429</v>
      </c>
      <c r="B541" s="35"/>
      <c r="C541" s="35"/>
      <c r="D541" s="35"/>
      <c r="E541" s="34">
        <f>SUBTOTAL(9,E540:E540)</f>
      </c>
      <c r="F541" s="34" t="s">
        <v>383</v>
      </c>
      <c r="G541" s="34">
        <f>SUBTOTAL(9,G540:G540)</f>
      </c>
    </row>
    <row r="542" ht="25" customHeight="1">
      <c r="A542" s="35" t="s">
        <v>432</v>
      </c>
      <c r="B542" s="35"/>
      <c r="C542" s="35"/>
      <c r="D542" s="35"/>
      <c r="E542" s="35"/>
      <c r="F542" s="35"/>
      <c r="G542" s="34">
        <f>SUBTOTAL(9,G526:G541)</f>
      </c>
    </row>
    <row r="543" ht="25" customHeight="1">
</row>
    <row r="544" ht="20" customHeight="1">
      <c r="A544" s="32" t="s">
        <v>301</v>
      </c>
      <c r="B544" s="32"/>
      <c r="C544" s="33" t="s">
        <v>174</v>
      </c>
      <c r="D544" s="33"/>
      <c r="E544" s="33"/>
      <c r="F544" s="33"/>
      <c r="G544" s="33"/>
    </row>
    <row r="545" ht="20" customHeight="1">
      <c r="A545" s="32" t="s">
        <v>302</v>
      </c>
      <c r="B545" s="32"/>
      <c r="C545" s="33" t="s">
        <v>303</v>
      </c>
      <c r="D545" s="33"/>
      <c r="E545" s="33"/>
      <c r="F545" s="33"/>
      <c r="G545" s="33"/>
    </row>
    <row r="546" ht="25" customHeight="1">
      <c r="A546" s="32" t="s">
        <v>304</v>
      </c>
      <c r="B546" s="32"/>
      <c r="C546" s="33" t="s">
        <v>274</v>
      </c>
      <c r="D546" s="33"/>
      <c r="E546" s="33"/>
      <c r="F546" s="33"/>
      <c r="G546" s="33"/>
    </row>
    <row r="547" ht="15" customHeight="1">
</row>
    <row r="548" ht="25" customHeight="1">
      <c r="A548" s="6" t="s">
        <v>433</v>
      </c>
      <c r="B548" s="6"/>
      <c r="C548" s="6"/>
      <c r="D548" s="6"/>
      <c r="E548" s="6"/>
      <c r="F548" s="6"/>
      <c r="G548" s="6"/>
    </row>
    <row r="549" ht="15" customHeight="1">
</row>
    <row r="550" ht="50" customHeight="1">
      <c r="A550" s="14" t="s">
        <v>205</v>
      </c>
      <c r="B550" s="14" t="s">
        <v>390</v>
      </c>
      <c r="C550" s="14"/>
      <c r="D550" s="14" t="s">
        <v>423</v>
      </c>
      <c r="E550" s="14" t="s">
        <v>424</v>
      </c>
      <c r="F550" s="14" t="s">
        <v>425</v>
      </c>
      <c r="G550" s="14" t="s">
        <v>426</v>
      </c>
    </row>
    <row r="551" ht="15" customHeight="1">
      <c r="A551" s="14">
        <v>1</v>
      </c>
      <c r="B551" s="14">
        <v>2</v>
      </c>
      <c r="C551" s="14"/>
      <c r="D551" s="14">
        <v>3</v>
      </c>
      <c r="E551" s="14">
        <v>4</v>
      </c>
      <c r="F551" s="14">
        <v>5</v>
      </c>
      <c r="G551" s="14">
        <v>6</v>
      </c>
    </row>
    <row r="552" ht="40" customHeight="1">
      <c r="A552" s="14" t="s">
        <v>362</v>
      </c>
      <c r="B552" s="15" t="s">
        <v>464</v>
      </c>
      <c r="C552" s="15"/>
      <c r="D552" s="14" t="s">
        <v>56</v>
      </c>
      <c r="E552" s="22">
        <v>1</v>
      </c>
      <c r="F552" s="22">
        <v>35000</v>
      </c>
      <c r="G552" s="22">
        <v>35000</v>
      </c>
    </row>
    <row r="553" ht="25" customHeight="1">
      <c r="A553" s="35" t="s">
        <v>429</v>
      </c>
      <c r="B553" s="35"/>
      <c r="C553" s="35"/>
      <c r="D553" s="35"/>
      <c r="E553" s="34">
        <f>SUBTOTAL(9,E552:E552)</f>
      </c>
      <c r="F553" s="34" t="s">
        <v>383</v>
      </c>
      <c r="G553" s="34">
        <f>SUBTOTAL(9,G552:G552)</f>
      </c>
    </row>
    <row r="554" ht="60" customHeight="1">
      <c r="A554" s="14" t="s">
        <v>366</v>
      </c>
      <c r="B554" s="15" t="s">
        <v>465</v>
      </c>
      <c r="C554" s="15"/>
      <c r="D554" s="14" t="s">
        <v>56</v>
      </c>
      <c r="E554" s="22">
        <v>12</v>
      </c>
      <c r="F554" s="22">
        <v>1500</v>
      </c>
      <c r="G554" s="22">
        <v>18000</v>
      </c>
    </row>
    <row r="555" ht="25" customHeight="1">
      <c r="A555" s="35" t="s">
        <v>429</v>
      </c>
      <c r="B555" s="35"/>
      <c r="C555" s="35"/>
      <c r="D555" s="35"/>
      <c r="E555" s="34">
        <f>SUBTOTAL(9,E554:E554)</f>
      </c>
      <c r="F555" s="34" t="s">
        <v>383</v>
      </c>
      <c r="G555" s="34">
        <f>SUBTOTAL(9,G554:G554)</f>
      </c>
    </row>
    <row r="556" ht="60" customHeight="1">
      <c r="A556" s="14" t="s">
        <v>368</v>
      </c>
      <c r="B556" s="15" t="s">
        <v>466</v>
      </c>
      <c r="C556" s="15"/>
      <c r="D556" s="14" t="s">
        <v>56</v>
      </c>
      <c r="E556" s="22">
        <v>12</v>
      </c>
      <c r="F556" s="22">
        <v>6000</v>
      </c>
      <c r="G556" s="22">
        <v>72000</v>
      </c>
    </row>
    <row r="557" ht="25" customHeight="1">
      <c r="A557" s="35" t="s">
        <v>429</v>
      </c>
      <c r="B557" s="35"/>
      <c r="C557" s="35"/>
      <c r="D557" s="35"/>
      <c r="E557" s="34">
        <f>SUBTOTAL(9,E556:E556)</f>
      </c>
      <c r="F557" s="34" t="s">
        <v>383</v>
      </c>
      <c r="G557" s="34">
        <f>SUBTOTAL(9,G556:G556)</f>
      </c>
    </row>
    <row r="558" ht="60" customHeight="1">
      <c r="A558" s="14" t="s">
        <v>370</v>
      </c>
      <c r="B558" s="15" t="s">
        <v>467</v>
      </c>
      <c r="C558" s="15"/>
      <c r="D558" s="14" t="s">
        <v>56</v>
      </c>
      <c r="E558" s="22">
        <v>1</v>
      </c>
      <c r="F558" s="22">
        <v>130000</v>
      </c>
      <c r="G558" s="22">
        <v>130000</v>
      </c>
    </row>
    <row r="559" ht="25" customHeight="1">
      <c r="A559" s="35" t="s">
        <v>429</v>
      </c>
      <c r="B559" s="35"/>
      <c r="C559" s="35"/>
      <c r="D559" s="35"/>
      <c r="E559" s="34">
        <f>SUBTOTAL(9,E558:E558)</f>
      </c>
      <c r="F559" s="34" t="s">
        <v>383</v>
      </c>
      <c r="G559" s="34">
        <f>SUBTOTAL(9,G558:G558)</f>
      </c>
    </row>
    <row r="560" ht="40" customHeight="1">
      <c r="A560" s="14" t="s">
        <v>372</v>
      </c>
      <c r="B560" s="15" t="s">
        <v>468</v>
      </c>
      <c r="C560" s="15"/>
      <c r="D560" s="14" t="s">
        <v>56</v>
      </c>
      <c r="E560" s="22">
        <v>1</v>
      </c>
      <c r="F560" s="22">
        <v>30000</v>
      </c>
      <c r="G560" s="22">
        <v>30000</v>
      </c>
    </row>
    <row r="561" ht="25" customHeight="1">
      <c r="A561" s="35" t="s">
        <v>429</v>
      </c>
      <c r="B561" s="35"/>
      <c r="C561" s="35"/>
      <c r="D561" s="35"/>
      <c r="E561" s="34">
        <f>SUBTOTAL(9,E560:E560)</f>
      </c>
      <c r="F561" s="34" t="s">
        <v>383</v>
      </c>
      <c r="G561" s="34">
        <f>SUBTOTAL(9,G560:G560)</f>
      </c>
    </row>
    <row r="562" ht="60" customHeight="1">
      <c r="A562" s="14" t="s">
        <v>376</v>
      </c>
      <c r="B562" s="15" t="s">
        <v>469</v>
      </c>
      <c r="C562" s="15"/>
      <c r="D562" s="14" t="s">
        <v>56</v>
      </c>
      <c r="E562" s="22">
        <v>12</v>
      </c>
      <c r="F562" s="22">
        <v>3800</v>
      </c>
      <c r="G562" s="22">
        <v>45600</v>
      </c>
    </row>
    <row r="563" ht="25" customHeight="1">
      <c r="A563" s="35" t="s">
        <v>429</v>
      </c>
      <c r="B563" s="35"/>
      <c r="C563" s="35"/>
      <c r="D563" s="35"/>
      <c r="E563" s="34">
        <f>SUBTOTAL(9,E562:E562)</f>
      </c>
      <c r="F563" s="34" t="s">
        <v>383</v>
      </c>
      <c r="G563" s="34">
        <f>SUBTOTAL(9,G562:G562)</f>
      </c>
    </row>
    <row r="564" ht="40" customHeight="1">
      <c r="A564" s="14" t="s">
        <v>380</v>
      </c>
      <c r="B564" s="15" t="s">
        <v>470</v>
      </c>
      <c r="C564" s="15"/>
      <c r="D564" s="14" t="s">
        <v>56</v>
      </c>
      <c r="E564" s="22">
        <v>1</v>
      </c>
      <c r="F564" s="22">
        <v>50000</v>
      </c>
      <c r="G564" s="22">
        <v>50000</v>
      </c>
    </row>
    <row r="565" ht="25" customHeight="1">
      <c r="A565" s="35" t="s">
        <v>429</v>
      </c>
      <c r="B565" s="35"/>
      <c r="C565" s="35"/>
      <c r="D565" s="35"/>
      <c r="E565" s="34">
        <f>SUBTOTAL(9,E564:E564)</f>
      </c>
      <c r="F565" s="34" t="s">
        <v>383</v>
      </c>
      <c r="G565" s="34">
        <f>SUBTOTAL(9,G564:G564)</f>
      </c>
    </row>
    <row r="566" ht="40" customHeight="1">
      <c r="A566" s="14" t="s">
        <v>434</v>
      </c>
      <c r="B566" s="15" t="s">
        <v>471</v>
      </c>
      <c r="C566" s="15"/>
      <c r="D566" s="14" t="s">
        <v>56</v>
      </c>
      <c r="E566" s="22">
        <v>1</v>
      </c>
      <c r="F566" s="22">
        <v>45000</v>
      </c>
      <c r="G566" s="22">
        <v>45000</v>
      </c>
    </row>
    <row r="567" ht="25" customHeight="1">
      <c r="A567" s="35" t="s">
        <v>429</v>
      </c>
      <c r="B567" s="35"/>
      <c r="C567" s="35"/>
      <c r="D567" s="35"/>
      <c r="E567" s="34">
        <f>SUBTOTAL(9,E566:E566)</f>
      </c>
      <c r="F567" s="34" t="s">
        <v>383</v>
      </c>
      <c r="G567" s="34">
        <f>SUBTOTAL(9,G566:G566)</f>
      </c>
    </row>
    <row r="568" ht="60" customHeight="1">
      <c r="A568" s="14" t="s">
        <v>472</v>
      </c>
      <c r="B568" s="15" t="s">
        <v>473</v>
      </c>
      <c r="C568" s="15"/>
      <c r="D568" s="14" t="s">
        <v>56</v>
      </c>
      <c r="E568" s="22">
        <v>1</v>
      </c>
      <c r="F568" s="22">
        <v>100000</v>
      </c>
      <c r="G568" s="22">
        <v>100000</v>
      </c>
    </row>
    <row r="569" ht="25" customHeight="1">
      <c r="A569" s="35" t="s">
        <v>429</v>
      </c>
      <c r="B569" s="35"/>
      <c r="C569" s="35"/>
      <c r="D569" s="35"/>
      <c r="E569" s="34">
        <f>SUBTOTAL(9,E568:E568)</f>
      </c>
      <c r="F569" s="34" t="s">
        <v>383</v>
      </c>
      <c r="G569" s="34">
        <f>SUBTOTAL(9,G568:G568)</f>
      </c>
    </row>
    <row r="570" ht="60" customHeight="1">
      <c r="A570" s="14" t="s">
        <v>474</v>
      </c>
      <c r="B570" s="15" t="s">
        <v>475</v>
      </c>
      <c r="C570" s="15"/>
      <c r="D570" s="14" t="s">
        <v>56</v>
      </c>
      <c r="E570" s="22">
        <v>1</v>
      </c>
      <c r="F570" s="22">
        <v>25000</v>
      </c>
      <c r="G570" s="22">
        <v>25000</v>
      </c>
    </row>
    <row r="571" ht="25" customHeight="1">
      <c r="A571" s="35" t="s">
        <v>429</v>
      </c>
      <c r="B571" s="35"/>
      <c r="C571" s="35"/>
      <c r="D571" s="35"/>
      <c r="E571" s="34">
        <f>SUBTOTAL(9,E570:E570)</f>
      </c>
      <c r="F571" s="34" t="s">
        <v>383</v>
      </c>
      <c r="G571" s="34">
        <f>SUBTOTAL(9,G570:G570)</f>
      </c>
    </row>
    <row r="572" ht="25" customHeight="1">
      <c r="A572" s="35" t="s">
        <v>432</v>
      </c>
      <c r="B572" s="35"/>
      <c r="C572" s="35"/>
      <c r="D572" s="35"/>
      <c r="E572" s="35"/>
      <c r="F572" s="35"/>
      <c r="G572" s="34">
        <f>SUBTOTAL(9,G552:G571)</f>
      </c>
    </row>
    <row r="573" ht="25" customHeight="1">
</row>
    <row r="574" ht="20" customHeight="1">
      <c r="A574" s="32" t="s">
        <v>301</v>
      </c>
      <c r="B574" s="32"/>
      <c r="C574" s="33" t="s">
        <v>174</v>
      </c>
      <c r="D574" s="33"/>
      <c r="E574" s="33"/>
      <c r="F574" s="33"/>
      <c r="G574" s="33"/>
    </row>
    <row r="575" ht="20" customHeight="1">
      <c r="A575" s="32" t="s">
        <v>302</v>
      </c>
      <c r="B575" s="32"/>
      <c r="C575" s="33" t="s">
        <v>303</v>
      </c>
      <c r="D575" s="33"/>
      <c r="E575" s="33"/>
      <c r="F575" s="33"/>
      <c r="G575" s="33"/>
    </row>
    <row r="576" ht="25" customHeight="1">
      <c r="A576" s="32" t="s">
        <v>304</v>
      </c>
      <c r="B576" s="32"/>
      <c r="C576" s="33" t="s">
        <v>274</v>
      </c>
      <c r="D576" s="33"/>
      <c r="E576" s="33"/>
      <c r="F576" s="33"/>
      <c r="G576" s="33"/>
    </row>
    <row r="577" ht="15" customHeight="1">
</row>
    <row r="578" ht="25" customHeight="1">
      <c r="A578" s="6" t="s">
        <v>476</v>
      </c>
      <c r="B578" s="6"/>
      <c r="C578" s="6"/>
      <c r="D578" s="6"/>
      <c r="E578" s="6"/>
      <c r="F578" s="6"/>
      <c r="G578" s="6"/>
    </row>
    <row r="579" ht="15" customHeight="1">
</row>
    <row r="580" ht="50" customHeight="1">
      <c r="A580" s="14" t="s">
        <v>205</v>
      </c>
      <c r="B580" s="14" t="s">
        <v>390</v>
      </c>
      <c r="C580" s="14"/>
      <c r="D580" s="14" t="s">
        <v>423</v>
      </c>
      <c r="E580" s="14" t="s">
        <v>424</v>
      </c>
      <c r="F580" s="14" t="s">
        <v>425</v>
      </c>
      <c r="G580" s="14" t="s">
        <v>426</v>
      </c>
    </row>
    <row r="581" ht="15" customHeight="1">
      <c r="A581" s="14">
        <v>1</v>
      </c>
      <c r="B581" s="14">
        <v>2</v>
      </c>
      <c r="C581" s="14"/>
      <c r="D581" s="14">
        <v>3</v>
      </c>
      <c r="E581" s="14">
        <v>4</v>
      </c>
      <c r="F581" s="14">
        <v>5</v>
      </c>
      <c r="G581" s="14">
        <v>6</v>
      </c>
    </row>
    <row r="582" ht="60" customHeight="1">
      <c r="A582" s="14" t="s">
        <v>364</v>
      </c>
      <c r="B582" s="15" t="s">
        <v>477</v>
      </c>
      <c r="C582" s="15"/>
      <c r="D582" s="14" t="s">
        <v>56</v>
      </c>
      <c r="E582" s="22">
        <v>2</v>
      </c>
      <c r="F582" s="22">
        <v>10000</v>
      </c>
      <c r="G582" s="22">
        <v>20000</v>
      </c>
    </row>
    <row r="583" ht="25" customHeight="1">
      <c r="A583" s="35" t="s">
        <v>429</v>
      </c>
      <c r="B583" s="35"/>
      <c r="C583" s="35"/>
      <c r="D583" s="35"/>
      <c r="E583" s="34">
        <f>SUBTOTAL(9,E582:E582)</f>
      </c>
      <c r="F583" s="34" t="s">
        <v>383</v>
      </c>
      <c r="G583" s="34">
        <f>SUBTOTAL(9,G582:G582)</f>
      </c>
    </row>
    <row r="584" ht="25" customHeight="1">
      <c r="A584" s="35" t="s">
        <v>432</v>
      </c>
      <c r="B584" s="35"/>
      <c r="C584" s="35"/>
      <c r="D584" s="35"/>
      <c r="E584" s="35"/>
      <c r="F584" s="35"/>
      <c r="G584" s="34">
        <f>SUBTOTAL(9,G582:G583)</f>
      </c>
    </row>
    <row r="585" ht="25" customHeight="1">
</row>
    <row r="586" ht="20" customHeight="1">
      <c r="A586" s="32" t="s">
        <v>301</v>
      </c>
      <c r="B586" s="32"/>
      <c r="C586" s="33" t="s">
        <v>174</v>
      </c>
      <c r="D586" s="33"/>
      <c r="E586" s="33"/>
      <c r="F586" s="33"/>
      <c r="G586" s="33"/>
    </row>
    <row r="587" ht="20" customHeight="1">
      <c r="A587" s="32" t="s">
        <v>302</v>
      </c>
      <c r="B587" s="32"/>
      <c r="C587" s="33" t="s">
        <v>303</v>
      </c>
      <c r="D587" s="33"/>
      <c r="E587" s="33"/>
      <c r="F587" s="33"/>
      <c r="G587" s="33"/>
    </row>
    <row r="588" ht="25" customHeight="1">
      <c r="A588" s="32" t="s">
        <v>304</v>
      </c>
      <c r="B588" s="32"/>
      <c r="C588" s="33" t="s">
        <v>274</v>
      </c>
      <c r="D588" s="33"/>
      <c r="E588" s="33"/>
      <c r="F588" s="33"/>
      <c r="G588" s="33"/>
    </row>
    <row r="589" ht="15" customHeight="1">
</row>
    <row r="590" ht="25" customHeight="1">
      <c r="A590" s="6" t="s">
        <v>482</v>
      </c>
      <c r="B590" s="6"/>
      <c r="C590" s="6"/>
      <c r="D590" s="6"/>
      <c r="E590" s="6"/>
      <c r="F590" s="6"/>
      <c r="G590" s="6"/>
    </row>
    <row r="591" ht="15" customHeight="1">
</row>
    <row r="592" ht="50" customHeight="1">
      <c r="A592" s="14" t="s">
        <v>205</v>
      </c>
      <c r="B592" s="14" t="s">
        <v>390</v>
      </c>
      <c r="C592" s="14"/>
      <c r="D592" s="14" t="s">
        <v>423</v>
      </c>
      <c r="E592" s="14" t="s">
        <v>424</v>
      </c>
      <c r="F592" s="14" t="s">
        <v>425</v>
      </c>
      <c r="G592" s="14" t="s">
        <v>426</v>
      </c>
    </row>
    <row r="593" ht="15" customHeight="1">
      <c r="A593" s="14">
        <v>1</v>
      </c>
      <c r="B593" s="14">
        <v>2</v>
      </c>
      <c r="C593" s="14"/>
      <c r="D593" s="14">
        <v>3</v>
      </c>
      <c r="E593" s="14">
        <v>4</v>
      </c>
      <c r="F593" s="14">
        <v>5</v>
      </c>
      <c r="G593" s="14">
        <v>6</v>
      </c>
    </row>
    <row r="594" ht="40" customHeight="1">
      <c r="A594" s="14" t="s">
        <v>320</v>
      </c>
      <c r="B594" s="15" t="s">
        <v>483</v>
      </c>
      <c r="C594" s="15"/>
      <c r="D594" s="14" t="s">
        <v>56</v>
      </c>
      <c r="E594" s="22">
        <v>1</v>
      </c>
      <c r="F594" s="22">
        <v>200000</v>
      </c>
      <c r="G594" s="22">
        <v>200000</v>
      </c>
    </row>
    <row r="595" ht="25" customHeight="1">
      <c r="A595" s="35" t="s">
        <v>429</v>
      </c>
      <c r="B595" s="35"/>
      <c r="C595" s="35"/>
      <c r="D595" s="35"/>
      <c r="E595" s="34">
        <f>SUBTOTAL(9,E594:E594)</f>
      </c>
      <c r="F595" s="34" t="s">
        <v>383</v>
      </c>
      <c r="G595" s="34">
        <f>SUBTOTAL(9,G594:G594)</f>
      </c>
    </row>
    <row r="596" ht="25" customHeight="1">
      <c r="A596" s="35" t="s">
        <v>432</v>
      </c>
      <c r="B596" s="35"/>
      <c r="C596" s="35"/>
      <c r="D596" s="35"/>
      <c r="E596" s="35"/>
      <c r="F596" s="35"/>
      <c r="G596" s="34">
        <f>SUBTOTAL(9,G594:G595)</f>
      </c>
    </row>
    <row r="597" ht="25" customHeight="1">
</row>
    <row r="598" ht="20" customHeight="1">
      <c r="A598" s="32" t="s">
        <v>301</v>
      </c>
      <c r="B598" s="32"/>
      <c r="C598" s="33" t="s">
        <v>174</v>
      </c>
      <c r="D598" s="33"/>
      <c r="E598" s="33"/>
      <c r="F598" s="33"/>
      <c r="G598" s="33"/>
    </row>
    <row r="599" ht="20" customHeight="1">
      <c r="A599" s="32" t="s">
        <v>302</v>
      </c>
      <c r="B599" s="32"/>
      <c r="C599" s="33" t="s">
        <v>303</v>
      </c>
      <c r="D599" s="33"/>
      <c r="E599" s="33"/>
      <c r="F599" s="33"/>
      <c r="G599" s="33"/>
    </row>
    <row r="600" ht="25" customHeight="1">
      <c r="A600" s="32" t="s">
        <v>304</v>
      </c>
      <c r="B600" s="32"/>
      <c r="C600" s="33" t="s">
        <v>274</v>
      </c>
      <c r="D600" s="33"/>
      <c r="E600" s="33"/>
      <c r="F600" s="33"/>
      <c r="G600" s="33"/>
    </row>
    <row r="601" ht="15" customHeight="1">
</row>
    <row r="602" ht="25" customHeight="1">
      <c r="A602" s="6" t="s">
        <v>484</v>
      </c>
      <c r="B602" s="6"/>
      <c r="C602" s="6"/>
      <c r="D602" s="6"/>
      <c r="E602" s="6"/>
      <c r="F602" s="6"/>
      <c r="G602" s="6"/>
    </row>
    <row r="603" ht="15" customHeight="1">
</row>
    <row r="604" ht="50" customHeight="1">
      <c r="A604" s="14" t="s">
        <v>205</v>
      </c>
      <c r="B604" s="14" t="s">
        <v>390</v>
      </c>
      <c r="C604" s="14"/>
      <c r="D604" s="14" t="s">
        <v>423</v>
      </c>
      <c r="E604" s="14" t="s">
        <v>424</v>
      </c>
      <c r="F604" s="14" t="s">
        <v>425</v>
      </c>
      <c r="G604" s="14" t="s">
        <v>426</v>
      </c>
    </row>
    <row r="605" ht="15" customHeight="1">
      <c r="A605" s="14">
        <v>1</v>
      </c>
      <c r="B605" s="14">
        <v>2</v>
      </c>
      <c r="C605" s="14"/>
      <c r="D605" s="14">
        <v>3</v>
      </c>
      <c r="E605" s="14">
        <v>4</v>
      </c>
      <c r="F605" s="14">
        <v>5</v>
      </c>
      <c r="G605" s="14">
        <v>6</v>
      </c>
    </row>
    <row r="606" ht="40" customHeight="1">
      <c r="A606" s="14" t="s">
        <v>317</v>
      </c>
      <c r="B606" s="15" t="s">
        <v>485</v>
      </c>
      <c r="C606" s="15"/>
      <c r="D606" s="14" t="s">
        <v>56</v>
      </c>
      <c r="E606" s="22">
        <v>506</v>
      </c>
      <c r="F606" s="22">
        <v>140.76</v>
      </c>
      <c r="G606" s="22">
        <v>71224.56</v>
      </c>
    </row>
    <row r="607" ht="40" customHeight="1">
      <c r="A607" s="14" t="s">
        <v>317</v>
      </c>
      <c r="B607" s="15" t="s">
        <v>485</v>
      </c>
      <c r="C607" s="15"/>
      <c r="D607" s="14" t="s">
        <v>56</v>
      </c>
      <c r="E607" s="22">
        <v>9720</v>
      </c>
      <c r="F607" s="22">
        <v>281.51</v>
      </c>
      <c r="G607" s="22">
        <v>2736277.2</v>
      </c>
    </row>
    <row r="608" ht="25" customHeight="1">
      <c r="A608" s="35" t="s">
        <v>429</v>
      </c>
      <c r="B608" s="35"/>
      <c r="C608" s="35"/>
      <c r="D608" s="35"/>
      <c r="E608" s="34">
        <f>SUBTOTAL(9,E606:E607)</f>
      </c>
      <c r="F608" s="34" t="s">
        <v>383</v>
      </c>
      <c r="G608" s="34">
        <f>SUBTOTAL(9,G606:G607)</f>
      </c>
    </row>
    <row r="609" ht="25" customHeight="1">
      <c r="A609" s="35" t="s">
        <v>432</v>
      </c>
      <c r="B609" s="35"/>
      <c r="C609" s="35"/>
      <c r="D609" s="35"/>
      <c r="E609" s="35"/>
      <c r="F609" s="35"/>
      <c r="G609" s="34">
        <f>SUBTOTAL(9,G606:G608)</f>
      </c>
    </row>
    <row r="610" ht="25" customHeight="1">
</row>
    <row r="611" ht="20" customHeight="1">
      <c r="A611" s="32" t="s">
        <v>301</v>
      </c>
      <c r="B611" s="32"/>
      <c r="C611" s="33" t="s">
        <v>174</v>
      </c>
      <c r="D611" s="33"/>
      <c r="E611" s="33"/>
      <c r="F611" s="33"/>
      <c r="G611" s="33"/>
    </row>
    <row r="612" ht="20" customHeight="1">
      <c r="A612" s="32" t="s">
        <v>302</v>
      </c>
      <c r="B612" s="32"/>
      <c r="C612" s="33" t="s">
        <v>303</v>
      </c>
      <c r="D612" s="33"/>
      <c r="E612" s="33"/>
      <c r="F612" s="33"/>
      <c r="G612" s="33"/>
    </row>
    <row r="613" ht="25" customHeight="1">
      <c r="A613" s="32" t="s">
        <v>304</v>
      </c>
      <c r="B613" s="32"/>
      <c r="C613" s="33" t="s">
        <v>274</v>
      </c>
      <c r="D613" s="33"/>
      <c r="E613" s="33"/>
      <c r="F613" s="33"/>
      <c r="G613" s="33"/>
    </row>
    <row r="614" ht="15" customHeight="1">
</row>
    <row r="615" ht="25" customHeight="1">
      <c r="A615" s="6" t="s">
        <v>486</v>
      </c>
      <c r="B615" s="6"/>
      <c r="C615" s="6"/>
      <c r="D615" s="6"/>
      <c r="E615" s="6"/>
      <c r="F615" s="6"/>
      <c r="G615" s="6"/>
    </row>
    <row r="616" ht="15" customHeight="1">
</row>
    <row r="617" ht="50" customHeight="1">
      <c r="A617" s="14" t="s">
        <v>205</v>
      </c>
      <c r="B617" s="14" t="s">
        <v>390</v>
      </c>
      <c r="C617" s="14"/>
      <c r="D617" s="14" t="s">
        <v>423</v>
      </c>
      <c r="E617" s="14" t="s">
        <v>424</v>
      </c>
      <c r="F617" s="14" t="s">
        <v>425</v>
      </c>
      <c r="G617" s="14" t="s">
        <v>426</v>
      </c>
    </row>
    <row r="618" ht="15" customHeight="1">
      <c r="A618" s="14">
        <v>1</v>
      </c>
      <c r="B618" s="14">
        <v>2</v>
      </c>
      <c r="C618" s="14"/>
      <c r="D618" s="14">
        <v>3</v>
      </c>
      <c r="E618" s="14">
        <v>4</v>
      </c>
      <c r="F618" s="14">
        <v>5</v>
      </c>
      <c r="G618" s="14">
        <v>6</v>
      </c>
    </row>
    <row r="619" ht="60" customHeight="1">
      <c r="A619" s="14" t="s">
        <v>322</v>
      </c>
      <c r="B619" s="15" t="s">
        <v>488</v>
      </c>
      <c r="C619" s="15"/>
      <c r="D619" s="14" t="s">
        <v>56</v>
      </c>
      <c r="E619" s="22">
        <v>15000</v>
      </c>
      <c r="F619" s="22">
        <v>52</v>
      </c>
      <c r="G619" s="22">
        <v>780000</v>
      </c>
    </row>
    <row r="620" ht="25" customHeight="1">
      <c r="A620" s="35" t="s">
        <v>429</v>
      </c>
      <c r="B620" s="35"/>
      <c r="C620" s="35"/>
      <c r="D620" s="35"/>
      <c r="E620" s="34">
        <f>SUBTOTAL(9,E619:E619)</f>
      </c>
      <c r="F620" s="34" t="s">
        <v>383</v>
      </c>
      <c r="G620" s="34">
        <f>SUBTOTAL(9,G619:G619)</f>
      </c>
    </row>
    <row r="621" ht="25" customHeight="1">
      <c r="A621" s="35" t="s">
        <v>432</v>
      </c>
      <c r="B621" s="35"/>
      <c r="C621" s="35"/>
      <c r="D621" s="35"/>
      <c r="E621" s="35"/>
      <c r="F621" s="35"/>
      <c r="G621" s="34">
        <f>SUBTOTAL(9,G619:G620)</f>
      </c>
    </row>
    <row r="622" ht="25" customHeight="1">
</row>
    <row r="623" ht="20" customHeight="1">
      <c r="A623" s="32" t="s">
        <v>301</v>
      </c>
      <c r="B623" s="32"/>
      <c r="C623" s="33" t="s">
        <v>174</v>
      </c>
      <c r="D623" s="33"/>
      <c r="E623" s="33"/>
      <c r="F623" s="33"/>
      <c r="G623" s="33"/>
    </row>
    <row r="624" ht="20" customHeight="1">
      <c r="A624" s="32" t="s">
        <v>302</v>
      </c>
      <c r="B624" s="32"/>
      <c r="C624" s="33" t="s">
        <v>303</v>
      </c>
      <c r="D624" s="33"/>
      <c r="E624" s="33"/>
      <c r="F624" s="33"/>
      <c r="G624" s="33"/>
    </row>
    <row r="625" ht="25" customHeight="1">
      <c r="A625" s="32" t="s">
        <v>304</v>
      </c>
      <c r="B625" s="32"/>
      <c r="C625" s="33" t="s">
        <v>274</v>
      </c>
      <c r="D625" s="33"/>
      <c r="E625" s="33"/>
      <c r="F625" s="33"/>
      <c r="G625" s="33"/>
    </row>
    <row r="626" ht="15" customHeight="1">
</row>
    <row r="627" ht="25" customHeight="1">
      <c r="A627" s="6" t="s">
        <v>440</v>
      </c>
      <c r="B627" s="6"/>
      <c r="C627" s="6"/>
      <c r="D627" s="6"/>
      <c r="E627" s="6"/>
      <c r="F627" s="6"/>
      <c r="G627" s="6"/>
    </row>
    <row r="628" ht="15" customHeight="1">
</row>
    <row r="629" ht="50" customHeight="1">
      <c r="A629" s="14" t="s">
        <v>205</v>
      </c>
      <c r="B629" s="14" t="s">
        <v>390</v>
      </c>
      <c r="C629" s="14"/>
      <c r="D629" s="14" t="s">
        <v>423</v>
      </c>
      <c r="E629" s="14" t="s">
        <v>424</v>
      </c>
      <c r="F629" s="14" t="s">
        <v>425</v>
      </c>
      <c r="G629" s="14" t="s">
        <v>426</v>
      </c>
    </row>
    <row r="630" ht="15" customHeight="1">
      <c r="A630" s="14">
        <v>1</v>
      </c>
      <c r="B630" s="14">
        <v>2</v>
      </c>
      <c r="C630" s="14"/>
      <c r="D630" s="14">
        <v>3</v>
      </c>
      <c r="E630" s="14">
        <v>4</v>
      </c>
      <c r="F630" s="14">
        <v>5</v>
      </c>
      <c r="G630" s="14">
        <v>6</v>
      </c>
    </row>
    <row r="631" ht="40" customHeight="1">
      <c r="A631" s="14" t="s">
        <v>441</v>
      </c>
      <c r="B631" s="15" t="s">
        <v>489</v>
      </c>
      <c r="C631" s="15"/>
      <c r="D631" s="14" t="s">
        <v>56</v>
      </c>
      <c r="E631" s="22">
        <v>1</v>
      </c>
      <c r="F631" s="22">
        <v>150000</v>
      </c>
      <c r="G631" s="22">
        <v>150000</v>
      </c>
    </row>
    <row r="632" ht="25" customHeight="1">
      <c r="A632" s="35" t="s">
        <v>429</v>
      </c>
      <c r="B632" s="35"/>
      <c r="C632" s="35"/>
      <c r="D632" s="35"/>
      <c r="E632" s="34">
        <f>SUBTOTAL(9,E631:E631)</f>
      </c>
      <c r="F632" s="34" t="s">
        <v>383</v>
      </c>
      <c r="G632" s="34">
        <f>SUBTOTAL(9,G631:G631)</f>
      </c>
    </row>
    <row r="633" ht="25" customHeight="1">
      <c r="A633" s="35" t="s">
        <v>432</v>
      </c>
      <c r="B633" s="35"/>
      <c r="C633" s="35"/>
      <c r="D633" s="35"/>
      <c r="E633" s="35"/>
      <c r="F633" s="35"/>
      <c r="G633" s="34">
        <f>SUBTOTAL(9,G631:G632)</f>
      </c>
    </row>
    <row r="634" ht="25" customHeight="1">
</row>
    <row r="635" ht="20" customHeight="1">
      <c r="A635" s="32" t="s">
        <v>301</v>
      </c>
      <c r="B635" s="32"/>
      <c r="C635" s="33" t="s">
        <v>174</v>
      </c>
      <c r="D635" s="33"/>
      <c r="E635" s="33"/>
      <c r="F635" s="33"/>
      <c r="G635" s="33"/>
    </row>
    <row r="636" ht="20" customHeight="1">
      <c r="A636" s="32" t="s">
        <v>302</v>
      </c>
      <c r="B636" s="32"/>
      <c r="C636" s="33" t="s">
        <v>303</v>
      </c>
      <c r="D636" s="33"/>
      <c r="E636" s="33"/>
      <c r="F636" s="33"/>
      <c r="G636" s="33"/>
    </row>
    <row r="637" ht="25" customHeight="1">
      <c r="A637" s="32" t="s">
        <v>304</v>
      </c>
      <c r="B637" s="32"/>
      <c r="C637" s="33" t="s">
        <v>274</v>
      </c>
      <c r="D637" s="33"/>
      <c r="E637" s="33"/>
      <c r="F637" s="33"/>
      <c r="G637" s="33"/>
    </row>
    <row r="638" ht="15" customHeight="1">
</row>
    <row r="639" ht="25" customHeight="1">
      <c r="A639" s="6" t="s">
        <v>490</v>
      </c>
      <c r="B639" s="6"/>
      <c r="C639" s="6"/>
      <c r="D639" s="6"/>
      <c r="E639" s="6"/>
      <c r="F639" s="6"/>
      <c r="G639" s="6"/>
    </row>
    <row r="640" ht="15" customHeight="1">
</row>
    <row r="641" ht="50" customHeight="1">
      <c r="A641" s="14" t="s">
        <v>205</v>
      </c>
      <c r="B641" s="14" t="s">
        <v>390</v>
      </c>
      <c r="C641" s="14"/>
      <c r="D641" s="14" t="s">
        <v>423</v>
      </c>
      <c r="E641" s="14" t="s">
        <v>424</v>
      </c>
      <c r="F641" s="14" t="s">
        <v>425</v>
      </c>
      <c r="G641" s="14" t="s">
        <v>426</v>
      </c>
    </row>
    <row r="642" ht="15" customHeight="1">
      <c r="A642" s="14">
        <v>1</v>
      </c>
      <c r="B642" s="14">
        <v>2</v>
      </c>
      <c r="C642" s="14"/>
      <c r="D642" s="14">
        <v>3</v>
      </c>
      <c r="E642" s="14">
        <v>4</v>
      </c>
      <c r="F642" s="14">
        <v>5</v>
      </c>
      <c r="G642" s="14">
        <v>6</v>
      </c>
    </row>
    <row r="643" ht="40" customHeight="1">
      <c r="A643" s="14" t="s">
        <v>318</v>
      </c>
      <c r="B643" s="15" t="s">
        <v>491</v>
      </c>
      <c r="C643" s="15"/>
      <c r="D643" s="14" t="s">
        <v>56</v>
      </c>
      <c r="E643" s="22">
        <v>40</v>
      </c>
      <c r="F643" s="22">
        <v>38700</v>
      </c>
      <c r="G643" s="22">
        <v>1548000</v>
      </c>
    </row>
    <row r="644" ht="25" customHeight="1">
      <c r="A644" s="35" t="s">
        <v>429</v>
      </c>
      <c r="B644" s="35"/>
      <c r="C644" s="35"/>
      <c r="D644" s="35"/>
      <c r="E644" s="34">
        <f>SUBTOTAL(9,E643:E643)</f>
      </c>
      <c r="F644" s="34" t="s">
        <v>383</v>
      </c>
      <c r="G644" s="34">
        <f>SUBTOTAL(9,G643:G643)</f>
      </c>
    </row>
    <row r="645" ht="25" customHeight="1">
      <c r="A645" s="35" t="s">
        <v>432</v>
      </c>
      <c r="B645" s="35"/>
      <c r="C645" s="35"/>
      <c r="D645" s="35"/>
      <c r="E645" s="35"/>
      <c r="F645" s="35"/>
      <c r="G645" s="34">
        <f>SUBTOTAL(9,G643:G644)</f>
      </c>
    </row>
    <row r="646" ht="25" customHeight="1">
</row>
    <row r="647" ht="20" customHeight="1">
      <c r="A647" s="32" t="s">
        <v>301</v>
      </c>
      <c r="B647" s="32"/>
      <c r="C647" s="33" t="s">
        <v>174</v>
      </c>
      <c r="D647" s="33"/>
      <c r="E647" s="33"/>
      <c r="F647" s="33"/>
      <c r="G647" s="33"/>
    </row>
    <row r="648" ht="20" customHeight="1">
      <c r="A648" s="32" t="s">
        <v>302</v>
      </c>
      <c r="B648" s="32"/>
      <c r="C648" s="33" t="s">
        <v>303</v>
      </c>
      <c r="D648" s="33"/>
      <c r="E648" s="33"/>
      <c r="F648" s="33"/>
      <c r="G648" s="33"/>
    </row>
    <row r="649" ht="25" customHeight="1">
      <c r="A649" s="32" t="s">
        <v>304</v>
      </c>
      <c r="B649" s="32"/>
      <c r="C649" s="33" t="s">
        <v>274</v>
      </c>
      <c r="D649" s="33"/>
      <c r="E649" s="33"/>
      <c r="F649" s="33"/>
      <c r="G649" s="33"/>
    </row>
    <row r="650" ht="15" customHeight="1">
</row>
    <row r="651" ht="25" customHeight="1">
      <c r="A651" s="6" t="s">
        <v>443</v>
      </c>
      <c r="B651" s="6"/>
      <c r="C651" s="6"/>
      <c r="D651" s="6"/>
      <c r="E651" s="6"/>
      <c r="F651" s="6"/>
      <c r="G651" s="6"/>
    </row>
    <row r="652" ht="15" customHeight="1">
</row>
    <row r="653" ht="50" customHeight="1">
      <c r="A653" s="14" t="s">
        <v>205</v>
      </c>
      <c r="B653" s="14" t="s">
        <v>390</v>
      </c>
      <c r="C653" s="14"/>
      <c r="D653" s="14" t="s">
        <v>423</v>
      </c>
      <c r="E653" s="14" t="s">
        <v>424</v>
      </c>
      <c r="F653" s="14" t="s">
        <v>425</v>
      </c>
      <c r="G653" s="14" t="s">
        <v>426</v>
      </c>
    </row>
    <row r="654" ht="15" customHeight="1">
      <c r="A654" s="14">
        <v>1</v>
      </c>
      <c r="B654" s="14">
        <v>2</v>
      </c>
      <c r="C654" s="14"/>
      <c r="D654" s="14">
        <v>3</v>
      </c>
      <c r="E654" s="14">
        <v>4</v>
      </c>
      <c r="F654" s="14">
        <v>5</v>
      </c>
      <c r="G654" s="14">
        <v>6</v>
      </c>
    </row>
    <row r="655" ht="60" customHeight="1">
      <c r="A655" s="14" t="s">
        <v>321</v>
      </c>
      <c r="B655" s="15" t="s">
        <v>492</v>
      </c>
      <c r="C655" s="15"/>
      <c r="D655" s="14" t="s">
        <v>56</v>
      </c>
      <c r="E655" s="22">
        <v>1</v>
      </c>
      <c r="F655" s="22">
        <v>150000</v>
      </c>
      <c r="G655" s="22">
        <v>150000</v>
      </c>
    </row>
    <row r="656" ht="25" customHeight="1">
      <c r="A656" s="35" t="s">
        <v>429</v>
      </c>
      <c r="B656" s="35"/>
      <c r="C656" s="35"/>
      <c r="D656" s="35"/>
      <c r="E656" s="34">
        <f>SUBTOTAL(9,E655:E655)</f>
      </c>
      <c r="F656" s="34" t="s">
        <v>383</v>
      </c>
      <c r="G656" s="34">
        <f>SUBTOTAL(9,G655:G655)</f>
      </c>
    </row>
    <row r="657" ht="40" customHeight="1">
      <c r="A657" s="14" t="s">
        <v>323</v>
      </c>
      <c r="B657" s="15" t="s">
        <v>493</v>
      </c>
      <c r="C657" s="15"/>
      <c r="D657" s="14" t="s">
        <v>56</v>
      </c>
      <c r="E657" s="22">
        <v>1</v>
      </c>
      <c r="F657" s="22">
        <v>120000</v>
      </c>
      <c r="G657" s="22">
        <v>120000</v>
      </c>
    </row>
    <row r="658" ht="25" customHeight="1">
      <c r="A658" s="35" t="s">
        <v>429</v>
      </c>
      <c r="B658" s="35"/>
      <c r="C658" s="35"/>
      <c r="D658" s="35"/>
      <c r="E658" s="34">
        <f>SUBTOTAL(9,E657:E657)</f>
      </c>
      <c r="F658" s="34" t="s">
        <v>383</v>
      </c>
      <c r="G658" s="34">
        <f>SUBTOTAL(9,G657:G657)</f>
      </c>
    </row>
    <row r="659" ht="40" customHeight="1">
      <c r="A659" s="14" t="s">
        <v>324</v>
      </c>
      <c r="B659" s="15" t="s">
        <v>445</v>
      </c>
      <c r="C659" s="15"/>
      <c r="D659" s="14" t="s">
        <v>56</v>
      </c>
      <c r="E659" s="22">
        <v>1</v>
      </c>
      <c r="F659" s="22">
        <v>836873.35</v>
      </c>
      <c r="G659" s="22">
        <v>836873.35</v>
      </c>
    </row>
    <row r="660" ht="25" customHeight="1">
      <c r="A660" s="35" t="s">
        <v>429</v>
      </c>
      <c r="B660" s="35"/>
      <c r="C660" s="35"/>
      <c r="D660" s="35"/>
      <c r="E660" s="34">
        <f>SUBTOTAL(9,E659:E659)</f>
      </c>
      <c r="F660" s="34" t="s">
        <v>383</v>
      </c>
      <c r="G660" s="34">
        <f>SUBTOTAL(9,G659:G659)</f>
      </c>
    </row>
    <row r="661" ht="25" customHeight="1">
      <c r="A661" s="35" t="s">
        <v>432</v>
      </c>
      <c r="B661" s="35"/>
      <c r="C661" s="35"/>
      <c r="D661" s="35"/>
      <c r="E661" s="35"/>
      <c r="F661" s="35"/>
      <c r="G661" s="34">
        <f>SUBTOTAL(9,G655:G660)</f>
      </c>
    </row>
    <row r="662" ht="25" customHeight="1">
</row>
    <row r="663" ht="20" customHeight="1">
      <c r="A663" s="32" t="s">
        <v>301</v>
      </c>
      <c r="B663" s="32"/>
      <c r="C663" s="33" t="s">
        <v>180</v>
      </c>
      <c r="D663" s="33"/>
      <c r="E663" s="33"/>
      <c r="F663" s="33"/>
      <c r="G663" s="33"/>
    </row>
    <row r="664" ht="20" customHeight="1">
      <c r="A664" s="32" t="s">
        <v>302</v>
      </c>
      <c r="B664" s="32"/>
      <c r="C664" s="33" t="s">
        <v>303</v>
      </c>
      <c r="D664" s="33"/>
      <c r="E664" s="33"/>
      <c r="F664" s="33"/>
      <c r="G664" s="33"/>
    </row>
    <row r="665" ht="25" customHeight="1">
      <c r="A665" s="32" t="s">
        <v>304</v>
      </c>
      <c r="B665" s="32"/>
      <c r="C665" s="33" t="s">
        <v>274</v>
      </c>
      <c r="D665" s="33"/>
      <c r="E665" s="33"/>
      <c r="F665" s="33"/>
      <c r="G665" s="33"/>
    </row>
    <row r="666" ht="15" customHeight="1">
</row>
    <row r="667" ht="25" customHeight="1">
      <c r="A667" s="6" t="s">
        <v>451</v>
      </c>
      <c r="B667" s="6"/>
      <c r="C667" s="6"/>
      <c r="D667" s="6"/>
      <c r="E667" s="6"/>
      <c r="F667" s="6"/>
      <c r="G667" s="6"/>
    </row>
    <row r="668" ht="15" customHeight="1">
</row>
    <row r="669" ht="50" customHeight="1">
      <c r="A669" s="14" t="s">
        <v>205</v>
      </c>
      <c r="B669" s="14" t="s">
        <v>390</v>
      </c>
      <c r="C669" s="14"/>
      <c r="D669" s="14" t="s">
        <v>423</v>
      </c>
      <c r="E669" s="14" t="s">
        <v>424</v>
      </c>
      <c r="F669" s="14" t="s">
        <v>425</v>
      </c>
      <c r="G669" s="14" t="s">
        <v>426</v>
      </c>
    </row>
    <row r="670" ht="15" customHeight="1">
      <c r="A670" s="14">
        <v>1</v>
      </c>
      <c r="B670" s="14">
        <v>2</v>
      </c>
      <c r="C670" s="14"/>
      <c r="D670" s="14">
        <v>3</v>
      </c>
      <c r="E670" s="14">
        <v>4</v>
      </c>
      <c r="F670" s="14">
        <v>5</v>
      </c>
      <c r="G670" s="14">
        <v>6</v>
      </c>
    </row>
    <row r="671" ht="60" customHeight="1">
      <c r="A671" s="14" t="s">
        <v>340</v>
      </c>
      <c r="B671" s="15" t="s">
        <v>499</v>
      </c>
      <c r="C671" s="15"/>
      <c r="D671" s="14" t="s">
        <v>56</v>
      </c>
      <c r="E671" s="22">
        <v>43669</v>
      </c>
      <c r="F671" s="22">
        <v>8.5</v>
      </c>
      <c r="G671" s="22">
        <v>371186.5</v>
      </c>
    </row>
    <row r="672" ht="25" customHeight="1">
      <c r="A672" s="35" t="s">
        <v>429</v>
      </c>
      <c r="B672" s="35"/>
      <c r="C672" s="35"/>
      <c r="D672" s="35"/>
      <c r="E672" s="34">
        <f>SUBTOTAL(9,E671:E671)</f>
      </c>
      <c r="F672" s="34" t="s">
        <v>383</v>
      </c>
      <c r="G672" s="34">
        <f>SUBTOTAL(9,G671:G671)</f>
      </c>
    </row>
    <row r="673" ht="25" customHeight="1">
      <c r="A673" s="35" t="s">
        <v>432</v>
      </c>
      <c r="B673" s="35"/>
      <c r="C673" s="35"/>
      <c r="D673" s="35"/>
      <c r="E673" s="35"/>
      <c r="F673" s="35"/>
      <c r="G673" s="34">
        <f>SUBTOTAL(9,G671:G672)</f>
      </c>
    </row>
  </sheetData>
  <sheetProtection password="B2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A62:D62"/>
    <mergeCell ref="B63:C63"/>
    <mergeCell ref="A64:D64"/>
    <mergeCell ref="A65:F65"/>
    <mergeCell ref="A67:B67"/>
    <mergeCell ref="C67:G67"/>
    <mergeCell ref="A68:B68"/>
    <mergeCell ref="C68:G68"/>
    <mergeCell ref="A69:B69"/>
    <mergeCell ref="C69:G69"/>
    <mergeCell ref="A71:G71"/>
    <mergeCell ref="B73:C73"/>
    <mergeCell ref="B74:C74"/>
    <mergeCell ref="B75:C75"/>
    <mergeCell ref="A76:D76"/>
    <mergeCell ref="B77:C77"/>
    <mergeCell ref="A78:D78"/>
    <mergeCell ref="B79:C79"/>
    <mergeCell ref="A80:D80"/>
    <mergeCell ref="A81:F81"/>
    <mergeCell ref="A83:B83"/>
    <mergeCell ref="C83:G83"/>
    <mergeCell ref="A84:B84"/>
    <mergeCell ref="C84:G84"/>
    <mergeCell ref="A85:B85"/>
    <mergeCell ref="C85:G85"/>
    <mergeCell ref="A87:G87"/>
    <mergeCell ref="B89:C89"/>
    <mergeCell ref="B90:C90"/>
    <mergeCell ref="B91:C91"/>
    <mergeCell ref="A92:D92"/>
    <mergeCell ref="B93:C93"/>
    <mergeCell ref="A94:D94"/>
    <mergeCell ref="B95:C95"/>
    <mergeCell ref="A96:D96"/>
    <mergeCell ref="A97:F97"/>
    <mergeCell ref="A99:B99"/>
    <mergeCell ref="C99:G99"/>
    <mergeCell ref="A100:B100"/>
    <mergeCell ref="C100:G100"/>
    <mergeCell ref="A101:B101"/>
    <mergeCell ref="C101:G101"/>
    <mergeCell ref="A103:G103"/>
    <mergeCell ref="B105:C105"/>
    <mergeCell ref="B106:C106"/>
    <mergeCell ref="B107:C107"/>
    <mergeCell ref="A108:D108"/>
    <mergeCell ref="B109:C109"/>
    <mergeCell ref="A110:D110"/>
    <mergeCell ref="B111:C111"/>
    <mergeCell ref="A112:D112"/>
    <mergeCell ref="B113:C113"/>
    <mergeCell ref="A114:D114"/>
    <mergeCell ref="B115:C115"/>
    <mergeCell ref="A116:D116"/>
    <mergeCell ref="B117:C117"/>
    <mergeCell ref="A118:D118"/>
    <mergeCell ref="B119:C119"/>
    <mergeCell ref="A120:D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B135:C135"/>
    <mergeCell ref="A136:D136"/>
    <mergeCell ref="B137:C137"/>
    <mergeCell ref="A138:D138"/>
    <mergeCell ref="B139:C139"/>
    <mergeCell ref="A140:D140"/>
    <mergeCell ref="B141:C141"/>
    <mergeCell ref="A142:D142"/>
    <mergeCell ref="B143:C143"/>
    <mergeCell ref="A144:D144"/>
    <mergeCell ref="B145:C145"/>
    <mergeCell ref="A146:D146"/>
    <mergeCell ref="B147:C147"/>
    <mergeCell ref="A148:D148"/>
    <mergeCell ref="B149:C149"/>
    <mergeCell ref="A150:D150"/>
    <mergeCell ref="B151:C151"/>
    <mergeCell ref="A152:D152"/>
    <mergeCell ref="A153:F153"/>
    <mergeCell ref="A155:B155"/>
    <mergeCell ref="C155:G155"/>
    <mergeCell ref="A156:B156"/>
    <mergeCell ref="C156:G156"/>
    <mergeCell ref="A157:B157"/>
    <mergeCell ref="C157:G157"/>
    <mergeCell ref="A159:G159"/>
    <mergeCell ref="B161:C161"/>
    <mergeCell ref="B162:C162"/>
    <mergeCell ref="B163:C163"/>
    <mergeCell ref="A164:D164"/>
    <mergeCell ref="B165:C165"/>
    <mergeCell ref="A166:D166"/>
    <mergeCell ref="A167:F167"/>
    <mergeCell ref="A169:B169"/>
    <mergeCell ref="C169:G169"/>
    <mergeCell ref="A170:B170"/>
    <mergeCell ref="C170:G170"/>
    <mergeCell ref="A171:B171"/>
    <mergeCell ref="C171:G171"/>
    <mergeCell ref="A173:G173"/>
    <mergeCell ref="B175:C175"/>
    <mergeCell ref="B176:C176"/>
    <mergeCell ref="B177:C177"/>
    <mergeCell ref="B178:C178"/>
    <mergeCell ref="A179:D179"/>
    <mergeCell ref="A180:F180"/>
    <mergeCell ref="A182:B182"/>
    <mergeCell ref="C182:G182"/>
    <mergeCell ref="A183:B183"/>
    <mergeCell ref="C183:G183"/>
    <mergeCell ref="A184:B184"/>
    <mergeCell ref="C184:G184"/>
    <mergeCell ref="A186:G186"/>
    <mergeCell ref="B188:C188"/>
    <mergeCell ref="B189:C189"/>
    <mergeCell ref="B190:C190"/>
    <mergeCell ref="A191:D191"/>
    <mergeCell ref="A192:F192"/>
    <mergeCell ref="A194:B194"/>
    <mergeCell ref="C194:G194"/>
    <mergeCell ref="A195:B195"/>
    <mergeCell ref="C195:G195"/>
    <mergeCell ref="A196:B196"/>
    <mergeCell ref="C196:G196"/>
    <mergeCell ref="A198:G198"/>
    <mergeCell ref="B200:C200"/>
    <mergeCell ref="B201:C201"/>
    <mergeCell ref="B202:C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A216:D216"/>
    <mergeCell ref="B217:C217"/>
    <mergeCell ref="A218:D218"/>
    <mergeCell ref="A219:F219"/>
    <mergeCell ref="A221:B221"/>
    <mergeCell ref="C221:G221"/>
    <mergeCell ref="A222:B222"/>
    <mergeCell ref="C222:G222"/>
    <mergeCell ref="A223:B223"/>
    <mergeCell ref="C223:G223"/>
    <mergeCell ref="A225:G225"/>
    <mergeCell ref="B227:C227"/>
    <mergeCell ref="B228:C228"/>
    <mergeCell ref="B229:C229"/>
    <mergeCell ref="A230:D230"/>
    <mergeCell ref="A231:F231"/>
    <mergeCell ref="A233:B233"/>
    <mergeCell ref="C233:G233"/>
    <mergeCell ref="A234:B234"/>
    <mergeCell ref="C234:G234"/>
    <mergeCell ref="A235:B235"/>
    <mergeCell ref="C235:G235"/>
    <mergeCell ref="A237:G237"/>
    <mergeCell ref="B239:C239"/>
    <mergeCell ref="B240:C240"/>
    <mergeCell ref="B241:C241"/>
    <mergeCell ref="A242:D242"/>
    <mergeCell ref="A243:F243"/>
    <mergeCell ref="A245:B245"/>
    <mergeCell ref="C245:G245"/>
    <mergeCell ref="A246:B246"/>
    <mergeCell ref="C246:G246"/>
    <mergeCell ref="A247:B247"/>
    <mergeCell ref="C247:G247"/>
    <mergeCell ref="A249:G249"/>
    <mergeCell ref="B251:C251"/>
    <mergeCell ref="B252:C252"/>
    <mergeCell ref="B253:C253"/>
    <mergeCell ref="A254:D254"/>
    <mergeCell ref="B255:C255"/>
    <mergeCell ref="A256:D256"/>
    <mergeCell ref="B257:C257"/>
    <mergeCell ref="A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C267"/>
    <mergeCell ref="B268:C268"/>
    <mergeCell ref="B269:C269"/>
    <mergeCell ref="A270:D270"/>
    <mergeCell ref="B271:C271"/>
    <mergeCell ref="A272:D272"/>
    <mergeCell ref="A273:F273"/>
    <mergeCell ref="A275:B275"/>
    <mergeCell ref="C275:G275"/>
    <mergeCell ref="A276:B276"/>
    <mergeCell ref="C276:G276"/>
    <mergeCell ref="A277:B277"/>
    <mergeCell ref="C277:G277"/>
    <mergeCell ref="A279:G279"/>
    <mergeCell ref="B281:C281"/>
    <mergeCell ref="B282:C282"/>
    <mergeCell ref="B283:C283"/>
    <mergeCell ref="A284:D284"/>
    <mergeCell ref="A285:F285"/>
    <mergeCell ref="A287:B287"/>
    <mergeCell ref="C287:G287"/>
    <mergeCell ref="A288:B288"/>
    <mergeCell ref="C288:G288"/>
    <mergeCell ref="A289:B289"/>
    <mergeCell ref="C289:G289"/>
    <mergeCell ref="A291:G291"/>
    <mergeCell ref="B293:C293"/>
    <mergeCell ref="B294:C294"/>
    <mergeCell ref="B295:C295"/>
    <mergeCell ref="A296:D296"/>
    <mergeCell ref="A297:F297"/>
    <mergeCell ref="A299:B299"/>
    <mergeCell ref="C299:G299"/>
    <mergeCell ref="A300:B300"/>
    <mergeCell ref="C300:G300"/>
    <mergeCell ref="A301:B301"/>
    <mergeCell ref="C301:G301"/>
    <mergeCell ref="A303:G303"/>
    <mergeCell ref="B305:C305"/>
    <mergeCell ref="B306:C306"/>
    <mergeCell ref="B307:C307"/>
    <mergeCell ref="A308:D308"/>
    <mergeCell ref="B309:C309"/>
    <mergeCell ref="A310:D310"/>
    <mergeCell ref="A311:F311"/>
    <mergeCell ref="A313:B313"/>
    <mergeCell ref="C313:G313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A322:D322"/>
    <mergeCell ref="A323:F323"/>
    <mergeCell ref="A325:B325"/>
    <mergeCell ref="C325:G325"/>
    <mergeCell ref="A326:B326"/>
    <mergeCell ref="C326:G326"/>
    <mergeCell ref="A327:B327"/>
    <mergeCell ref="C327:G327"/>
    <mergeCell ref="A329:G329"/>
    <mergeCell ref="B331:C331"/>
    <mergeCell ref="B332:C332"/>
    <mergeCell ref="B333:C333"/>
    <mergeCell ref="A334:D334"/>
    <mergeCell ref="B335:C335"/>
    <mergeCell ref="A336:D336"/>
    <mergeCell ref="B337:C337"/>
    <mergeCell ref="A338:D338"/>
    <mergeCell ref="A339:F339"/>
    <mergeCell ref="A341:B341"/>
    <mergeCell ref="C341:G341"/>
    <mergeCell ref="A342:B342"/>
    <mergeCell ref="C342:G342"/>
    <mergeCell ref="A343:B343"/>
    <mergeCell ref="C343:G343"/>
    <mergeCell ref="A345:G345"/>
    <mergeCell ref="B347:C347"/>
    <mergeCell ref="B348:C348"/>
    <mergeCell ref="B349:C349"/>
    <mergeCell ref="A350:D350"/>
    <mergeCell ref="B351:C351"/>
    <mergeCell ref="A352:D352"/>
    <mergeCell ref="B353:C353"/>
    <mergeCell ref="A354:D354"/>
    <mergeCell ref="B355:C355"/>
    <mergeCell ref="A356:D356"/>
    <mergeCell ref="B357:C357"/>
    <mergeCell ref="A358:D358"/>
    <mergeCell ref="A359:F359"/>
    <mergeCell ref="A361:B361"/>
    <mergeCell ref="C361:G361"/>
    <mergeCell ref="A362:B362"/>
    <mergeCell ref="C362:G362"/>
    <mergeCell ref="A363:B363"/>
    <mergeCell ref="C363:G363"/>
    <mergeCell ref="A365:G365"/>
    <mergeCell ref="B367:C367"/>
    <mergeCell ref="B368:C368"/>
    <mergeCell ref="B369:C369"/>
    <mergeCell ref="A370:D370"/>
    <mergeCell ref="B371:C371"/>
    <mergeCell ref="A372:D372"/>
    <mergeCell ref="B373:C373"/>
    <mergeCell ref="A374:D374"/>
    <mergeCell ref="B375:C375"/>
    <mergeCell ref="A376:D376"/>
    <mergeCell ref="B377:C377"/>
    <mergeCell ref="A378:D378"/>
    <mergeCell ref="B379:C379"/>
    <mergeCell ref="A380:D380"/>
    <mergeCell ref="B381:C381"/>
    <mergeCell ref="A382:D382"/>
    <mergeCell ref="A383:F383"/>
    <mergeCell ref="A385:B385"/>
    <mergeCell ref="C385:G385"/>
    <mergeCell ref="A386:B386"/>
    <mergeCell ref="C386:G386"/>
    <mergeCell ref="A387:B387"/>
    <mergeCell ref="C387:G387"/>
    <mergeCell ref="A389:G389"/>
    <mergeCell ref="B391:C391"/>
    <mergeCell ref="B392:C392"/>
    <mergeCell ref="B393:C393"/>
    <mergeCell ref="A394:D394"/>
    <mergeCell ref="A395:F395"/>
    <mergeCell ref="A397:B397"/>
    <mergeCell ref="C397:G397"/>
    <mergeCell ref="A398:B398"/>
    <mergeCell ref="C398:G398"/>
    <mergeCell ref="A399:B399"/>
    <mergeCell ref="C399:G399"/>
    <mergeCell ref="A401:G401"/>
    <mergeCell ref="B403:C403"/>
    <mergeCell ref="B404:C404"/>
    <mergeCell ref="B405:C405"/>
    <mergeCell ref="A406:D406"/>
    <mergeCell ref="A407:F407"/>
    <mergeCell ref="A409:B409"/>
    <mergeCell ref="C409:G409"/>
    <mergeCell ref="A410:B410"/>
    <mergeCell ref="C410:G410"/>
    <mergeCell ref="A411:B411"/>
    <mergeCell ref="C411:G411"/>
    <mergeCell ref="A413:G413"/>
    <mergeCell ref="B415:C415"/>
    <mergeCell ref="B416:C416"/>
    <mergeCell ref="B417:C417"/>
    <mergeCell ref="B418:C418"/>
    <mergeCell ref="A419:D419"/>
    <mergeCell ref="A420:F420"/>
    <mergeCell ref="A422:B422"/>
    <mergeCell ref="C422:G422"/>
    <mergeCell ref="A423:B423"/>
    <mergeCell ref="C423:G423"/>
    <mergeCell ref="A424:B424"/>
    <mergeCell ref="C424:G424"/>
    <mergeCell ref="A426:G426"/>
    <mergeCell ref="B428:C428"/>
    <mergeCell ref="B429:C429"/>
    <mergeCell ref="B430:C430"/>
    <mergeCell ref="A431:D431"/>
    <mergeCell ref="A432:F432"/>
    <mergeCell ref="A434:B434"/>
    <mergeCell ref="C434:G434"/>
    <mergeCell ref="A435:B435"/>
    <mergeCell ref="C435:G435"/>
    <mergeCell ref="A436:B436"/>
    <mergeCell ref="C436:G436"/>
    <mergeCell ref="A438:G438"/>
    <mergeCell ref="B440:C440"/>
    <mergeCell ref="B441:C441"/>
    <mergeCell ref="B442:C442"/>
    <mergeCell ref="A443:D443"/>
    <mergeCell ref="A444:F444"/>
    <mergeCell ref="A446:B446"/>
    <mergeCell ref="C446:G446"/>
    <mergeCell ref="A447:B447"/>
    <mergeCell ref="C447:G447"/>
    <mergeCell ref="A448:B448"/>
    <mergeCell ref="C448:G448"/>
    <mergeCell ref="A450:G450"/>
    <mergeCell ref="B452:C452"/>
    <mergeCell ref="B453:C453"/>
    <mergeCell ref="B454:C454"/>
    <mergeCell ref="A455:D455"/>
    <mergeCell ref="A456:F456"/>
    <mergeCell ref="A458:B458"/>
    <mergeCell ref="C458:G458"/>
    <mergeCell ref="A459:B459"/>
    <mergeCell ref="C459:G459"/>
    <mergeCell ref="A460:B460"/>
    <mergeCell ref="C460:G460"/>
    <mergeCell ref="A462:G462"/>
    <mergeCell ref="B464:C464"/>
    <mergeCell ref="B465:C465"/>
    <mergeCell ref="B466:C466"/>
    <mergeCell ref="A467:D467"/>
    <mergeCell ref="B468:C468"/>
    <mergeCell ref="A469:D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A484:F484"/>
    <mergeCell ref="A486:B486"/>
    <mergeCell ref="C486:G486"/>
    <mergeCell ref="A487:B487"/>
    <mergeCell ref="C487:G487"/>
    <mergeCell ref="A488:B488"/>
    <mergeCell ref="C488:G488"/>
    <mergeCell ref="A490:G490"/>
    <mergeCell ref="B492:C492"/>
    <mergeCell ref="B493:C493"/>
    <mergeCell ref="B494:C494"/>
    <mergeCell ref="A495:D495"/>
    <mergeCell ref="B496:C496"/>
    <mergeCell ref="A497:D497"/>
    <mergeCell ref="B498:C498"/>
    <mergeCell ref="A499:D499"/>
    <mergeCell ref="A500:F500"/>
    <mergeCell ref="A502:B502"/>
    <mergeCell ref="C502:G502"/>
    <mergeCell ref="A503:B503"/>
    <mergeCell ref="C503:G503"/>
    <mergeCell ref="A504:B504"/>
    <mergeCell ref="C504:G504"/>
    <mergeCell ref="A506:G506"/>
    <mergeCell ref="B508:C508"/>
    <mergeCell ref="B509:C509"/>
    <mergeCell ref="B510:C510"/>
    <mergeCell ref="A511:D511"/>
    <mergeCell ref="B512:C512"/>
    <mergeCell ref="A513:D513"/>
    <mergeCell ref="B514:C514"/>
    <mergeCell ref="A515:D515"/>
    <mergeCell ref="A516:F516"/>
    <mergeCell ref="A518:B518"/>
    <mergeCell ref="C518:G518"/>
    <mergeCell ref="A519:B519"/>
    <mergeCell ref="C519:G519"/>
    <mergeCell ref="A520:B520"/>
    <mergeCell ref="C520:G520"/>
    <mergeCell ref="A522:G522"/>
    <mergeCell ref="B524:C524"/>
    <mergeCell ref="B525:C525"/>
    <mergeCell ref="B526:C526"/>
    <mergeCell ref="A527:D527"/>
    <mergeCell ref="B528:C528"/>
    <mergeCell ref="A529:D529"/>
    <mergeCell ref="B530:C530"/>
    <mergeCell ref="A531:D531"/>
    <mergeCell ref="B532:C532"/>
    <mergeCell ref="A533:D533"/>
    <mergeCell ref="B534:C534"/>
    <mergeCell ref="A535:D535"/>
    <mergeCell ref="B536:C536"/>
    <mergeCell ref="A537:D537"/>
    <mergeCell ref="B538:C538"/>
    <mergeCell ref="A539:D539"/>
    <mergeCell ref="B540:C540"/>
    <mergeCell ref="A541:D541"/>
    <mergeCell ref="A542:F542"/>
    <mergeCell ref="A544:B544"/>
    <mergeCell ref="C544:G544"/>
    <mergeCell ref="A545:B545"/>
    <mergeCell ref="C545:G545"/>
    <mergeCell ref="A546:B546"/>
    <mergeCell ref="C546:G546"/>
    <mergeCell ref="A548:G548"/>
    <mergeCell ref="B550:C550"/>
    <mergeCell ref="B551:C551"/>
    <mergeCell ref="B552:C552"/>
    <mergeCell ref="A553:D553"/>
    <mergeCell ref="B554:C554"/>
    <mergeCell ref="A555:D555"/>
    <mergeCell ref="B556:C556"/>
    <mergeCell ref="A557:D557"/>
    <mergeCell ref="B558:C558"/>
    <mergeCell ref="A559:D559"/>
    <mergeCell ref="B560:C560"/>
    <mergeCell ref="A561:D561"/>
    <mergeCell ref="B562:C562"/>
    <mergeCell ref="A563:D563"/>
    <mergeCell ref="B564:C564"/>
    <mergeCell ref="A565:D565"/>
    <mergeCell ref="B566:C566"/>
    <mergeCell ref="A567:D567"/>
    <mergeCell ref="B568:C568"/>
    <mergeCell ref="A569:D569"/>
    <mergeCell ref="B570:C570"/>
    <mergeCell ref="A571:D571"/>
    <mergeCell ref="A572:F572"/>
    <mergeCell ref="A574:B574"/>
    <mergeCell ref="C574:G574"/>
    <mergeCell ref="A575:B575"/>
    <mergeCell ref="C575:G575"/>
    <mergeCell ref="A576:B576"/>
    <mergeCell ref="C576:G576"/>
    <mergeCell ref="A578:G578"/>
    <mergeCell ref="B580:C580"/>
    <mergeCell ref="B581:C581"/>
    <mergeCell ref="B582:C582"/>
    <mergeCell ref="A583:D583"/>
    <mergeCell ref="A584:F584"/>
    <mergeCell ref="A586:B586"/>
    <mergeCell ref="C586:G586"/>
    <mergeCell ref="A587:B587"/>
    <mergeCell ref="C587:G587"/>
    <mergeCell ref="A588:B588"/>
    <mergeCell ref="C588:G588"/>
    <mergeCell ref="A590:G590"/>
    <mergeCell ref="B592:C592"/>
    <mergeCell ref="B593:C593"/>
    <mergeCell ref="B594:C594"/>
    <mergeCell ref="A595:D595"/>
    <mergeCell ref="A596:F596"/>
    <mergeCell ref="A598:B598"/>
    <mergeCell ref="C598:G598"/>
    <mergeCell ref="A599:B599"/>
    <mergeCell ref="C599:G599"/>
    <mergeCell ref="A600:B600"/>
    <mergeCell ref="C600:G600"/>
    <mergeCell ref="A602:G602"/>
    <mergeCell ref="B604:C604"/>
    <mergeCell ref="B605:C605"/>
    <mergeCell ref="B606:C606"/>
    <mergeCell ref="B607:C607"/>
    <mergeCell ref="A608:D608"/>
    <mergeCell ref="A609:F609"/>
    <mergeCell ref="A611:B611"/>
    <mergeCell ref="C611:G611"/>
    <mergeCell ref="A612:B612"/>
    <mergeCell ref="C612:G612"/>
    <mergeCell ref="A613:B613"/>
    <mergeCell ref="C613:G613"/>
    <mergeCell ref="A615:G615"/>
    <mergeCell ref="B617:C617"/>
    <mergeCell ref="B618:C618"/>
    <mergeCell ref="B619:C619"/>
    <mergeCell ref="A620:D620"/>
    <mergeCell ref="A621:F621"/>
    <mergeCell ref="A623:B623"/>
    <mergeCell ref="C623:G623"/>
    <mergeCell ref="A624:B624"/>
    <mergeCell ref="C624:G624"/>
    <mergeCell ref="A625:B625"/>
    <mergeCell ref="C625:G625"/>
    <mergeCell ref="A627:G627"/>
    <mergeCell ref="B629:C629"/>
    <mergeCell ref="B630:C630"/>
    <mergeCell ref="B631:C631"/>
    <mergeCell ref="A632:D632"/>
    <mergeCell ref="A633:F633"/>
    <mergeCell ref="A635:B635"/>
    <mergeCell ref="C635:G635"/>
    <mergeCell ref="A636:B636"/>
    <mergeCell ref="C636:G636"/>
    <mergeCell ref="A637:B637"/>
    <mergeCell ref="C637:G637"/>
    <mergeCell ref="A639:G639"/>
    <mergeCell ref="B641:C641"/>
    <mergeCell ref="B642:C642"/>
    <mergeCell ref="B643:C643"/>
    <mergeCell ref="A644:D644"/>
    <mergeCell ref="A645:F645"/>
    <mergeCell ref="A647:B647"/>
    <mergeCell ref="C647:G647"/>
    <mergeCell ref="A648:B648"/>
    <mergeCell ref="C648:G648"/>
    <mergeCell ref="A649:B649"/>
    <mergeCell ref="C649:G649"/>
    <mergeCell ref="A651:G651"/>
    <mergeCell ref="B653:C653"/>
    <mergeCell ref="B654:C654"/>
    <mergeCell ref="B655:C655"/>
    <mergeCell ref="A656:D656"/>
    <mergeCell ref="B657:C657"/>
    <mergeCell ref="A658:D658"/>
    <mergeCell ref="B659:C659"/>
    <mergeCell ref="A660:D660"/>
    <mergeCell ref="A661:F661"/>
    <mergeCell ref="A663:B663"/>
    <mergeCell ref="C663:G663"/>
    <mergeCell ref="A664:B664"/>
    <mergeCell ref="C664:G664"/>
    <mergeCell ref="A665:B665"/>
    <mergeCell ref="C665:G665"/>
    <mergeCell ref="A667:G667"/>
    <mergeCell ref="B669:C669"/>
    <mergeCell ref="B670:C670"/>
    <mergeCell ref="B671:C671"/>
    <mergeCell ref="A672:D672"/>
    <mergeCell ref="A673:F673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&amp;R&amp;R&amp;"Verdana,����������" &amp;12 &amp;K00-009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6" t="s">
        <v>502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>
</row>
    <row r="4" ht="25" customHeight="1">
      <c r="A4" s="6" t="s">
        <v>503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25" customHeight="1">
</row>
    <row r="6" ht="50" customHeight="1">
      <c r="A6" s="14" t="s">
        <v>205</v>
      </c>
      <c r="B6" s="14" t="s">
        <v>42</v>
      </c>
      <c r="C6" s="14" t="s">
        <v>504</v>
      </c>
      <c r="D6" s="14" t="s">
        <v>505</v>
      </c>
      <c r="E6" s="14"/>
      <c r="F6" s="14"/>
      <c r="G6" s="14" t="s">
        <v>506</v>
      </c>
      <c r="H6" s="14"/>
      <c r="I6" s="14"/>
      <c r="J6" s="14" t="s">
        <v>507</v>
      </c>
      <c r="K6" s="14"/>
      <c r="L6" s="14"/>
    </row>
    <row r="7" ht="50" customHeight="1">
      <c r="A7" s="14"/>
      <c r="B7" s="14"/>
      <c r="C7" s="14"/>
      <c r="D7" s="14" t="s">
        <v>508</v>
      </c>
      <c r="E7" s="14" t="s">
        <v>509</v>
      </c>
      <c r="F7" s="14" t="s">
        <v>510</v>
      </c>
      <c r="G7" s="14" t="s">
        <v>508</v>
      </c>
      <c r="H7" s="14" t="s">
        <v>509</v>
      </c>
      <c r="I7" s="14" t="s">
        <v>511</v>
      </c>
      <c r="J7" s="14" t="s">
        <v>508</v>
      </c>
      <c r="K7" s="14" t="s">
        <v>509</v>
      </c>
      <c r="L7" s="14" t="s">
        <v>512</v>
      </c>
    </row>
    <row r="8" ht="25" customHeight="1">
      <c r="A8" s="14" t="s">
        <v>210</v>
      </c>
      <c r="B8" s="14" t="s">
        <v>317</v>
      </c>
      <c r="C8" s="14" t="s">
        <v>318</v>
      </c>
      <c r="D8" s="14" t="s">
        <v>319</v>
      </c>
      <c r="E8" s="14" t="s">
        <v>320</v>
      </c>
      <c r="F8" s="14" t="s">
        <v>321</v>
      </c>
      <c r="G8" s="14" t="s">
        <v>322</v>
      </c>
      <c r="H8" s="14" t="s">
        <v>323</v>
      </c>
      <c r="I8" s="14" t="s">
        <v>324</v>
      </c>
      <c r="J8" s="14" t="s">
        <v>325</v>
      </c>
      <c r="K8" s="14" t="s">
        <v>448</v>
      </c>
      <c r="L8" s="14" t="s">
        <v>336</v>
      </c>
    </row>
    <row r="9">
      <c r="A9" s="14" t="s">
        <v>56</v>
      </c>
      <c r="B9" s="14" t="s">
        <v>56</v>
      </c>
      <c r="C9" s="14" t="s">
        <v>56</v>
      </c>
      <c r="D9" s="14" t="s">
        <v>56</v>
      </c>
      <c r="E9" s="14" t="s">
        <v>56</v>
      </c>
      <c r="F9" s="14" t="s">
        <v>56</v>
      </c>
      <c r="G9" s="14" t="s">
        <v>56</v>
      </c>
      <c r="H9" s="14" t="s">
        <v>56</v>
      </c>
      <c r="I9" s="14" t="s">
        <v>56</v>
      </c>
      <c r="J9" s="14" t="s">
        <v>56</v>
      </c>
      <c r="K9" s="14" t="s">
        <v>56</v>
      </c>
      <c r="L9" s="14" t="s">
        <v>56</v>
      </c>
    </row>
    <row r="10" ht="15" customHeight="1">
</row>
    <row r="11" ht="25" customHeight="1">
      <c r="A11" s="6" t="s">
        <v>513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5" customHeight="1">
</row>
    <row r="13" ht="25" customHeight="1">
      <c r="A13" s="6" t="s">
        <v>514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ht="25" customHeight="1">
</row>
    <row r="15" ht="50" customHeight="1">
      <c r="A15" s="14" t="s">
        <v>205</v>
      </c>
      <c r="B15" s="14" t="s">
        <v>42</v>
      </c>
      <c r="C15" s="14" t="s">
        <v>504</v>
      </c>
      <c r="D15" s="14" t="s">
        <v>505</v>
      </c>
      <c r="E15" s="14"/>
      <c r="F15" s="14"/>
      <c r="G15" s="14" t="s">
        <v>506</v>
      </c>
      <c r="H15" s="14"/>
      <c r="I15" s="14"/>
      <c r="J15" s="14" t="s">
        <v>507</v>
      </c>
      <c r="K15" s="14"/>
      <c r="L15" s="14"/>
    </row>
    <row r="16" ht="50" customHeight="1">
      <c r="A16" s="14"/>
      <c r="B16" s="14"/>
      <c r="C16" s="14"/>
      <c r="D16" s="14" t="s">
        <v>508</v>
      </c>
      <c r="E16" s="14" t="s">
        <v>509</v>
      </c>
      <c r="F16" s="14" t="s">
        <v>510</v>
      </c>
      <c r="G16" s="14" t="s">
        <v>508</v>
      </c>
      <c r="H16" s="14" t="s">
        <v>509</v>
      </c>
      <c r="I16" s="14" t="s">
        <v>511</v>
      </c>
      <c r="J16" s="14" t="s">
        <v>508</v>
      </c>
      <c r="K16" s="14" t="s">
        <v>509</v>
      </c>
      <c r="L16" s="14" t="s">
        <v>512</v>
      </c>
    </row>
    <row r="17" ht="25" customHeight="1">
      <c r="A17" s="14" t="s">
        <v>210</v>
      </c>
      <c r="B17" s="14" t="s">
        <v>317</v>
      </c>
      <c r="C17" s="14" t="s">
        <v>318</v>
      </c>
      <c r="D17" s="14" t="s">
        <v>319</v>
      </c>
      <c r="E17" s="14" t="s">
        <v>320</v>
      </c>
      <c r="F17" s="14" t="s">
        <v>321</v>
      </c>
      <c r="G17" s="14" t="s">
        <v>322</v>
      </c>
      <c r="H17" s="14" t="s">
        <v>323</v>
      </c>
      <c r="I17" s="14" t="s">
        <v>324</v>
      </c>
      <c r="J17" s="14" t="s">
        <v>325</v>
      </c>
      <c r="K17" s="14" t="s">
        <v>448</v>
      </c>
      <c r="L17" s="14" t="s">
        <v>336</v>
      </c>
    </row>
    <row r="18">
      <c r="A18" s="14" t="s">
        <v>56</v>
      </c>
      <c r="B18" s="14" t="s">
        <v>56</v>
      </c>
      <c r="C18" s="14" t="s">
        <v>56</v>
      </c>
      <c r="D18" s="14" t="s">
        <v>56</v>
      </c>
      <c r="E18" s="14" t="s">
        <v>56</v>
      </c>
      <c r="F18" s="14" t="s">
        <v>56</v>
      </c>
      <c r="G18" s="14" t="s">
        <v>56</v>
      </c>
      <c r="H18" s="14" t="s">
        <v>56</v>
      </c>
      <c r="I18" s="14" t="s">
        <v>56</v>
      </c>
      <c r="J18" s="14" t="s">
        <v>56</v>
      </c>
      <c r="K18" s="14" t="s">
        <v>56</v>
      </c>
      <c r="L18" s="14" t="s">
        <v>56</v>
      </c>
    </row>
    <row r="19" ht="15" customHeight="1">
</row>
    <row r="20" ht="25" customHeight="1">
      <c r="A20" s="6" t="s">
        <v>515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25" customHeight="1">
</row>
    <row r="22" ht="50" customHeight="1">
      <c r="A22" s="14" t="s">
        <v>205</v>
      </c>
      <c r="B22" s="14" t="s">
        <v>42</v>
      </c>
      <c r="C22" s="14" t="s">
        <v>504</v>
      </c>
      <c r="D22" s="14" t="s">
        <v>505</v>
      </c>
      <c r="E22" s="14"/>
      <c r="F22" s="14"/>
      <c r="G22" s="14" t="s">
        <v>506</v>
      </c>
      <c r="H22" s="14"/>
      <c r="I22" s="14"/>
      <c r="J22" s="14" t="s">
        <v>507</v>
      </c>
      <c r="K22" s="14"/>
      <c r="L22" s="14"/>
    </row>
    <row r="23" ht="50" customHeight="1">
      <c r="A23" s="14"/>
      <c r="B23" s="14"/>
      <c r="C23" s="14"/>
      <c r="D23" s="14" t="s">
        <v>508</v>
      </c>
      <c r="E23" s="14" t="s">
        <v>509</v>
      </c>
      <c r="F23" s="14" t="s">
        <v>510</v>
      </c>
      <c r="G23" s="14" t="s">
        <v>508</v>
      </c>
      <c r="H23" s="14" t="s">
        <v>509</v>
      </c>
      <c r="I23" s="14" t="s">
        <v>511</v>
      </c>
      <c r="J23" s="14" t="s">
        <v>508</v>
      </c>
      <c r="K23" s="14" t="s">
        <v>509</v>
      </c>
      <c r="L23" s="14" t="s">
        <v>512</v>
      </c>
    </row>
    <row r="24" ht="25" customHeight="1">
      <c r="A24" s="14" t="s">
        <v>210</v>
      </c>
      <c r="B24" s="14" t="s">
        <v>317</v>
      </c>
      <c r="C24" s="14" t="s">
        <v>318</v>
      </c>
      <c r="D24" s="14" t="s">
        <v>319</v>
      </c>
      <c r="E24" s="14" t="s">
        <v>320</v>
      </c>
      <c r="F24" s="14" t="s">
        <v>321</v>
      </c>
      <c r="G24" s="14" t="s">
        <v>322</v>
      </c>
      <c r="H24" s="14" t="s">
        <v>323</v>
      </c>
      <c r="I24" s="14" t="s">
        <v>324</v>
      </c>
      <c r="J24" s="14" t="s">
        <v>325</v>
      </c>
      <c r="K24" s="14" t="s">
        <v>448</v>
      </c>
      <c r="L24" s="14" t="s">
        <v>336</v>
      </c>
    </row>
    <row r="25" ht="25" customHeight="1">
      <c r="A25" s="14" t="s">
        <v>210</v>
      </c>
      <c r="B25" s="14" t="s">
        <v>111</v>
      </c>
      <c r="C25" s="15" t="s">
        <v>516</v>
      </c>
      <c r="D25" s="22">
        <v>1</v>
      </c>
      <c r="E25" s="22">
        <v>37877666.63</v>
      </c>
      <c r="F25" s="22">
        <v>37877666.63</v>
      </c>
      <c r="G25" s="22">
        <v>1</v>
      </c>
      <c r="H25" s="22">
        <v>32920144.24</v>
      </c>
      <c r="I25" s="22">
        <v>32920144.24</v>
      </c>
      <c r="J25" s="22">
        <v>1</v>
      </c>
      <c r="K25" s="22">
        <v>33693339.67</v>
      </c>
      <c r="L25" s="22">
        <v>33693339.67</v>
      </c>
    </row>
    <row r="26" ht="25" customHeight="1">
      <c r="A26" s="29" t="s">
        <v>382</v>
      </c>
      <c r="B26" s="29"/>
      <c r="C26" s="29"/>
      <c r="D26" s="24" t="s">
        <v>56</v>
      </c>
      <c r="E26" s="24" t="s">
        <v>56</v>
      </c>
      <c r="F26" s="24">
        <f>SUM(F25:F25)</f>
      </c>
      <c r="G26" s="24" t="s">
        <v>56</v>
      </c>
      <c r="H26" s="24" t="s">
        <v>56</v>
      </c>
      <c r="I26" s="24">
        <f>SUM(I25:I25)</f>
      </c>
      <c r="J26" s="24" t="s">
        <v>56</v>
      </c>
      <c r="K26" s="24" t="s">
        <v>56</v>
      </c>
      <c r="L26" s="24">
        <f>SUM(L25:L25)</f>
      </c>
    </row>
    <row r="27" ht="15" customHeight="1">
</row>
    <row r="28" ht="25" customHeight="1">
      <c r="A28" s="6" t="s">
        <v>517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15" customHeight="1">
</row>
    <row r="30" ht="25" customHeight="1">
      <c r="A30" s="6" t="s">
        <v>518</v>
      </c>
      <c r="B30" s="6"/>
      <c r="C30" s="6"/>
      <c r="D30" s="6"/>
      <c r="E30" s="6"/>
      <c r="F30" s="6"/>
    </row>
    <row r="31" ht="25" customHeight="1">
</row>
    <row r="32" ht="50" customHeight="1">
      <c r="A32" s="14" t="s">
        <v>205</v>
      </c>
      <c r="B32" s="14" t="s">
        <v>42</v>
      </c>
      <c r="C32" s="14" t="s">
        <v>504</v>
      </c>
      <c r="D32" s="14" t="s">
        <v>505</v>
      </c>
      <c r="E32" s="14" t="s">
        <v>506</v>
      </c>
      <c r="F32" s="14" t="s">
        <v>507</v>
      </c>
    </row>
    <row r="33" ht="50" customHeight="1">
      <c r="A33" s="14"/>
      <c r="B33" s="14"/>
      <c r="C33" s="14"/>
      <c r="D33" s="14" t="s">
        <v>519</v>
      </c>
      <c r="E33" s="14" t="s">
        <v>519</v>
      </c>
      <c r="F33" s="14" t="s">
        <v>519</v>
      </c>
    </row>
    <row r="34" ht="25" customHeight="1">
      <c r="A34" s="14" t="s">
        <v>210</v>
      </c>
      <c r="B34" s="14" t="s">
        <v>317</v>
      </c>
      <c r="C34" s="14" t="s">
        <v>318</v>
      </c>
      <c r="D34" s="14" t="s">
        <v>319</v>
      </c>
      <c r="E34" s="14" t="s">
        <v>320</v>
      </c>
      <c r="F34" s="14" t="s">
        <v>321</v>
      </c>
    </row>
    <row r="35">
      <c r="A35" s="14" t="s">
        <v>56</v>
      </c>
      <c r="B35" s="14" t="s">
        <v>56</v>
      </c>
      <c r="C35" s="14" t="s">
        <v>56</v>
      </c>
      <c r="D35" s="14" t="s">
        <v>56</v>
      </c>
      <c r="E35" s="14" t="s">
        <v>56</v>
      </c>
      <c r="F35" s="14" t="s">
        <v>56</v>
      </c>
    </row>
    <row r="36" ht="15" customHeight="1">
</row>
    <row r="37" ht="25" customHeight="1">
      <c r="A37" s="6" t="s">
        <v>520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15" customHeight="1">
</row>
    <row r="39" ht="25" customHeight="1">
      <c r="A39" s="6" t="s">
        <v>521</v>
      </c>
      <c r="B39" s="6"/>
      <c r="C39" s="6"/>
      <c r="D39" s="6"/>
      <c r="E39" s="6"/>
      <c r="F39" s="6"/>
    </row>
    <row r="40" ht="25" customHeight="1">
</row>
    <row r="41" ht="50" customHeight="1">
      <c r="A41" s="14" t="s">
        <v>205</v>
      </c>
      <c r="B41" s="14" t="s">
        <v>42</v>
      </c>
      <c r="C41" s="14" t="s">
        <v>504</v>
      </c>
      <c r="D41" s="14" t="s">
        <v>505</v>
      </c>
      <c r="E41" s="14" t="s">
        <v>506</v>
      </c>
      <c r="F41" s="14" t="s">
        <v>507</v>
      </c>
    </row>
    <row r="42" ht="50" customHeight="1">
      <c r="A42" s="14"/>
      <c r="B42" s="14"/>
      <c r="C42" s="14"/>
      <c r="D42" s="14" t="s">
        <v>519</v>
      </c>
      <c r="E42" s="14" t="s">
        <v>519</v>
      </c>
      <c r="F42" s="14" t="s">
        <v>519</v>
      </c>
    </row>
    <row r="43" ht="25" customHeight="1">
      <c r="A43" s="14" t="s">
        <v>210</v>
      </c>
      <c r="B43" s="14" t="s">
        <v>317</v>
      </c>
      <c r="C43" s="14" t="s">
        <v>318</v>
      </c>
      <c r="D43" s="14" t="s">
        <v>319</v>
      </c>
      <c r="E43" s="14" t="s">
        <v>320</v>
      </c>
      <c r="F43" s="14" t="s">
        <v>321</v>
      </c>
    </row>
    <row r="44" ht="50" customHeight="1">
      <c r="A44" s="14" t="s">
        <v>210</v>
      </c>
      <c r="B44" s="14" t="s">
        <v>522</v>
      </c>
      <c r="C44" s="15" t="s">
        <v>523</v>
      </c>
      <c r="D44" s="22">
        <v>612120.95</v>
      </c>
      <c r="E44" s="22">
        <v>0</v>
      </c>
      <c r="F44" s="22">
        <v>0</v>
      </c>
    </row>
    <row r="45" ht="50" customHeight="1">
      <c r="A45" s="14" t="s">
        <v>317</v>
      </c>
      <c r="B45" s="14" t="s">
        <v>522</v>
      </c>
      <c r="C45" s="15" t="s">
        <v>524</v>
      </c>
      <c r="D45" s="22">
        <v>123519.13</v>
      </c>
      <c r="E45" s="22">
        <v>0</v>
      </c>
      <c r="F45" s="22">
        <v>0</v>
      </c>
    </row>
    <row r="46" ht="25" customHeight="1">
      <c r="A46" s="14" t="s">
        <v>318</v>
      </c>
      <c r="B46" s="14" t="s">
        <v>74</v>
      </c>
      <c r="C46" s="15" t="s">
        <v>525</v>
      </c>
      <c r="D46" s="22">
        <v>430229.02</v>
      </c>
      <c r="E46" s="22">
        <v>0</v>
      </c>
      <c r="F46" s="22">
        <v>0</v>
      </c>
    </row>
    <row r="47" ht="50" customHeight="1">
      <c r="A47" s="14" t="s">
        <v>319</v>
      </c>
      <c r="B47" s="14" t="s">
        <v>522</v>
      </c>
      <c r="C47" s="15" t="s">
        <v>526</v>
      </c>
      <c r="D47" s="22">
        <v>550000</v>
      </c>
      <c r="E47" s="22">
        <v>0</v>
      </c>
      <c r="F47" s="22">
        <v>0</v>
      </c>
    </row>
    <row r="48" ht="50" customHeight="1">
      <c r="A48" s="14" t="s">
        <v>320</v>
      </c>
      <c r="B48" s="14" t="s">
        <v>522</v>
      </c>
      <c r="C48" s="15" t="s">
        <v>527</v>
      </c>
      <c r="D48" s="22">
        <v>110710</v>
      </c>
      <c r="E48" s="22">
        <v>0</v>
      </c>
      <c r="F48" s="22">
        <v>0</v>
      </c>
    </row>
    <row r="49" ht="50" customHeight="1">
      <c r="A49" s="14" t="s">
        <v>321</v>
      </c>
      <c r="B49" s="14" t="s">
        <v>522</v>
      </c>
      <c r="C49" s="15" t="s">
        <v>528</v>
      </c>
      <c r="D49" s="22">
        <v>14000</v>
      </c>
      <c r="E49" s="22">
        <v>0</v>
      </c>
      <c r="F49" s="22">
        <v>0</v>
      </c>
    </row>
    <row r="50" ht="25" customHeight="1">
      <c r="A50" s="29" t="s">
        <v>382</v>
      </c>
      <c r="B50" s="29"/>
      <c r="C50" s="29"/>
      <c r="D50" s="24">
        <f>SUM(D44:D49)</f>
      </c>
      <c r="E50" s="24">
        <f>SUM(E44:E49)</f>
      </c>
      <c r="F50" s="24">
        <f>SUM(F44:F49)</f>
      </c>
    </row>
    <row r="51" ht="15" customHeight="1">
</row>
    <row r="52" ht="25" customHeight="1">
      <c r="A52" s="6" t="s">
        <v>529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ht="15" customHeight="1">
</row>
    <row r="54" ht="25" customHeight="1">
      <c r="A54" s="6" t="s">
        <v>530</v>
      </c>
      <c r="B54" s="6"/>
      <c r="C54" s="6"/>
      <c r="D54" s="6"/>
      <c r="E54" s="6"/>
      <c r="F54" s="6"/>
    </row>
    <row r="55" ht="25" customHeight="1">
</row>
    <row r="56" ht="50" customHeight="1">
      <c r="A56" s="14" t="s">
        <v>205</v>
      </c>
      <c r="B56" s="14" t="s">
        <v>42</v>
      </c>
      <c r="C56" s="14" t="s">
        <v>504</v>
      </c>
      <c r="D56" s="14" t="s">
        <v>505</v>
      </c>
      <c r="E56" s="14" t="s">
        <v>506</v>
      </c>
      <c r="F56" s="14" t="s">
        <v>507</v>
      </c>
    </row>
    <row r="57" ht="50" customHeight="1">
      <c r="A57" s="14"/>
      <c r="B57" s="14"/>
      <c r="C57" s="14"/>
      <c r="D57" s="14" t="s">
        <v>519</v>
      </c>
      <c r="E57" s="14" t="s">
        <v>519</v>
      </c>
      <c r="F57" s="14" t="s">
        <v>519</v>
      </c>
    </row>
    <row r="58" ht="25" customHeight="1">
      <c r="A58" s="14" t="s">
        <v>210</v>
      </c>
      <c r="B58" s="14" t="s">
        <v>317</v>
      </c>
      <c r="C58" s="14" t="s">
        <v>318</v>
      </c>
      <c r="D58" s="14" t="s">
        <v>319</v>
      </c>
      <c r="E58" s="14" t="s">
        <v>320</v>
      </c>
      <c r="F58" s="14" t="s">
        <v>321</v>
      </c>
    </row>
    <row r="59">
      <c r="A59" s="14" t="s">
        <v>56</v>
      </c>
      <c r="B59" s="14" t="s">
        <v>56</v>
      </c>
      <c r="C59" s="14" t="s">
        <v>56</v>
      </c>
      <c r="D59" s="14" t="s">
        <v>56</v>
      </c>
      <c r="E59" s="14" t="s">
        <v>56</v>
      </c>
      <c r="F59" s="14" t="s">
        <v>56</v>
      </c>
    </row>
    <row r="60" ht="15" customHeight="1">
</row>
    <row r="61" ht="25" customHeight="1">
      <c r="A61" s="6" t="s">
        <v>531</v>
      </c>
      <c r="B61" s="6"/>
      <c r="C61" s="6"/>
      <c r="D61" s="6"/>
      <c r="E61" s="6"/>
      <c r="F61" s="6"/>
    </row>
    <row r="62" ht="25" customHeight="1">
</row>
    <row r="63" ht="50" customHeight="1">
      <c r="A63" s="14" t="s">
        <v>205</v>
      </c>
      <c r="B63" s="14" t="s">
        <v>42</v>
      </c>
      <c r="C63" s="14" t="s">
        <v>504</v>
      </c>
      <c r="D63" s="14" t="s">
        <v>505</v>
      </c>
      <c r="E63" s="14" t="s">
        <v>506</v>
      </c>
      <c r="F63" s="14" t="s">
        <v>507</v>
      </c>
    </row>
    <row r="64" ht="50" customHeight="1">
      <c r="A64" s="14"/>
      <c r="B64" s="14"/>
      <c r="C64" s="14"/>
      <c r="D64" s="14" t="s">
        <v>532</v>
      </c>
      <c r="E64" s="14" t="s">
        <v>532</v>
      </c>
      <c r="F64" s="14" t="s">
        <v>532</v>
      </c>
    </row>
    <row r="65" ht="25" customHeight="1">
      <c r="A65" s="14" t="s">
        <v>210</v>
      </c>
      <c r="B65" s="14" t="s">
        <v>317</v>
      </c>
      <c r="C65" s="14" t="s">
        <v>318</v>
      </c>
      <c r="D65" s="14" t="s">
        <v>319</v>
      </c>
      <c r="E65" s="14" t="s">
        <v>320</v>
      </c>
      <c r="F65" s="14" t="s">
        <v>321</v>
      </c>
    </row>
    <row r="66">
      <c r="A66" s="14" t="s">
        <v>56</v>
      </c>
      <c r="B66" s="14" t="s">
        <v>56</v>
      </c>
      <c r="C66" s="14" t="s">
        <v>56</v>
      </c>
      <c r="D66" s="14" t="s">
        <v>56</v>
      </c>
      <c r="E66" s="14" t="s">
        <v>56</v>
      </c>
      <c r="F66" s="14" t="s">
        <v>56</v>
      </c>
    </row>
    <row r="67" ht="15" customHeight="1">
</row>
    <row r="68" ht="25" customHeight="1">
      <c r="A68" s="6" t="s">
        <v>533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ht="15" customHeight="1">
</row>
    <row r="70" ht="25" customHeight="1">
      <c r="A70" s="6" t="s">
        <v>534</v>
      </c>
      <c r="B70" s="6"/>
      <c r="C70" s="6"/>
      <c r="D70" s="6"/>
      <c r="E70" s="6"/>
      <c r="F70" s="6"/>
    </row>
    <row r="71" ht="25" customHeight="1">
</row>
    <row r="72" ht="50" customHeight="1">
      <c r="A72" s="14" t="s">
        <v>205</v>
      </c>
      <c r="B72" s="14" t="s">
        <v>42</v>
      </c>
      <c r="C72" s="14" t="s">
        <v>504</v>
      </c>
      <c r="D72" s="14" t="s">
        <v>505</v>
      </c>
      <c r="E72" s="14" t="s">
        <v>506</v>
      </c>
      <c r="F72" s="14" t="s">
        <v>507</v>
      </c>
    </row>
    <row r="73" ht="50" customHeight="1">
      <c r="A73" s="14"/>
      <c r="B73" s="14"/>
      <c r="C73" s="14"/>
      <c r="D73" s="14" t="s">
        <v>519</v>
      </c>
      <c r="E73" s="14" t="s">
        <v>519</v>
      </c>
      <c r="F73" s="14" t="s">
        <v>519</v>
      </c>
    </row>
    <row r="74" ht="25" customHeight="1">
      <c r="A74" s="14" t="s">
        <v>210</v>
      </c>
      <c r="B74" s="14" t="s">
        <v>317</v>
      </c>
      <c r="C74" s="14" t="s">
        <v>318</v>
      </c>
      <c r="D74" s="14" t="s">
        <v>319</v>
      </c>
      <c r="E74" s="14" t="s">
        <v>320</v>
      </c>
      <c r="F74" s="14" t="s">
        <v>321</v>
      </c>
    </row>
    <row r="75" ht="25" customHeight="1">
      <c r="A75" s="14" t="s">
        <v>210</v>
      </c>
      <c r="B75" s="14" t="s">
        <v>535</v>
      </c>
      <c r="C75" s="15" t="s">
        <v>536</v>
      </c>
      <c r="D75" s="22">
        <v>500</v>
      </c>
      <c r="E75" s="22">
        <v>0</v>
      </c>
      <c r="F75" s="22">
        <v>0</v>
      </c>
    </row>
    <row r="76" ht="25" customHeight="1">
      <c r="A76" s="29" t="s">
        <v>382</v>
      </c>
      <c r="B76" s="29"/>
      <c r="C76" s="29"/>
      <c r="D76" s="24">
        <f>SUM(D75:D75)</f>
      </c>
      <c r="E76" s="24">
        <f>SUM(E75:E75)</f>
      </c>
      <c r="F76" s="24">
        <f>SUM(F75:F75)</f>
      </c>
    </row>
  </sheetData>
  <sheetProtection password="B2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26:C26"/>
    <mergeCell ref="A28:M28"/>
    <mergeCell ref="A30:F30"/>
    <mergeCell ref="A32:A33"/>
    <mergeCell ref="B32:B33"/>
    <mergeCell ref="C32:C33"/>
    <mergeCell ref="A37:M37"/>
    <mergeCell ref="A39:F39"/>
    <mergeCell ref="A41:A42"/>
    <mergeCell ref="B41:B42"/>
    <mergeCell ref="C41:C42"/>
    <mergeCell ref="A50:C50"/>
    <mergeCell ref="A52:M52"/>
    <mergeCell ref="A54:F54"/>
    <mergeCell ref="A56:A57"/>
    <mergeCell ref="B56:B57"/>
    <mergeCell ref="C56:C57"/>
    <mergeCell ref="A61:F61"/>
    <mergeCell ref="A63:A64"/>
    <mergeCell ref="B63:B64"/>
    <mergeCell ref="C63:C64"/>
    <mergeCell ref="A68:M68"/>
    <mergeCell ref="A70:F70"/>
    <mergeCell ref="A72:A73"/>
    <mergeCell ref="B72:B73"/>
    <mergeCell ref="C72:C73"/>
    <mergeCell ref="A76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&amp;R&amp;R&amp;"Verdana,����������" &amp;12 &amp;K00-009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7" t="s">
        <v>537</v>
      </c>
      <c r="B1" s="7"/>
      <c r="C1" s="7"/>
      <c r="D1" s="7"/>
      <c r="E1" s="7"/>
      <c r="F1" s="7"/>
      <c r="G1" s="7"/>
      <c r="H1" s="7"/>
      <c r="I1" s="7"/>
    </row>
    <row r="2" ht="25" customHeight="1">
      <c r="A2" s="1" t="s">
        <v>538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6" t="s">
        <v>539</v>
      </c>
      <c r="B4" s="16"/>
      <c r="C4" s="16"/>
      <c r="D4" s="16" t="s">
        <v>540</v>
      </c>
      <c r="E4" s="16"/>
      <c r="F4" s="16"/>
      <c r="G4" s="16"/>
      <c r="H4" s="16"/>
      <c r="I4" s="16"/>
    </row>
    <row r="5" ht="20" customHeight="1">
      <c r="A5" s="14" t="s">
        <v>541</v>
      </c>
      <c r="B5" s="14" t="s">
        <v>542</v>
      </c>
      <c r="C5" s="14" t="s">
        <v>543</v>
      </c>
      <c r="D5" s="14" t="s">
        <v>544</v>
      </c>
      <c r="E5" s="14" t="s">
        <v>545</v>
      </c>
      <c r="F5" s="14" t="s">
        <v>546</v>
      </c>
      <c r="G5" s="14"/>
      <c r="H5" s="14"/>
      <c r="I5" s="14"/>
    </row>
    <row r="6" ht="20" customHeight="1">
      <c r="A6" s="14"/>
      <c r="B6" s="14"/>
      <c r="C6" s="14"/>
      <c r="D6" s="14"/>
      <c r="E6" s="14"/>
      <c r="F6" s="14" t="s">
        <v>547</v>
      </c>
      <c r="G6" s="14" t="s">
        <v>548</v>
      </c>
      <c r="H6" s="14" t="s">
        <v>549</v>
      </c>
      <c r="I6" s="14" t="s">
        <v>550</v>
      </c>
    </row>
    <row r="7" ht="30" customHeight="1">
      <c r="A7" s="14" t="s">
        <v>551</v>
      </c>
      <c r="B7" s="14" t="s">
        <v>210</v>
      </c>
      <c r="C7" s="15" t="s">
        <v>552</v>
      </c>
      <c r="D7" s="15" t="s">
        <v>553</v>
      </c>
      <c r="E7" s="14" t="s">
        <v>16</v>
      </c>
      <c r="F7" s="22">
        <v>3510429.76</v>
      </c>
      <c r="G7" s="22">
        <v>3468165.06</v>
      </c>
      <c r="H7" s="22">
        <v>-42264.7</v>
      </c>
      <c r="I7" s="15" t="s">
        <v>554</v>
      </c>
    </row>
    <row r="8" ht="45" customHeight="1">
      <c r="A8" s="14" t="s">
        <v>555</v>
      </c>
      <c r="B8" s="14" t="s">
        <v>210</v>
      </c>
      <c r="C8" s="15" t="s">
        <v>556</v>
      </c>
      <c r="D8" s="15" t="s">
        <v>557</v>
      </c>
      <c r="E8" s="14" t="s">
        <v>16</v>
      </c>
      <c r="F8" s="22">
        <v>3240292</v>
      </c>
      <c r="G8" s="22">
        <v>3227533.03</v>
      </c>
      <c r="H8" s="22">
        <v>-12758.97</v>
      </c>
      <c r="I8" s="15" t="s">
        <v>554</v>
      </c>
    </row>
    <row r="9" ht="45" customHeight="1">
      <c r="A9" s="14" t="s">
        <v>558</v>
      </c>
      <c r="B9" s="14" t="s">
        <v>210</v>
      </c>
      <c r="C9" s="15" t="s">
        <v>556</v>
      </c>
      <c r="D9" s="15" t="s">
        <v>559</v>
      </c>
      <c r="E9" s="14" t="s">
        <v>16</v>
      </c>
      <c r="F9" s="22">
        <v>166300</v>
      </c>
      <c r="G9" s="22">
        <v>138524.03</v>
      </c>
      <c r="H9" s="22">
        <v>-27775.97</v>
      </c>
      <c r="I9" s="15" t="s">
        <v>554</v>
      </c>
    </row>
    <row r="10" ht="15" customHeight="1">
      <c r="A10" s="14" t="s">
        <v>560</v>
      </c>
      <c r="B10" s="14" t="s">
        <v>210</v>
      </c>
      <c r="C10" s="15" t="s">
        <v>552</v>
      </c>
      <c r="D10" s="15" t="s">
        <v>561</v>
      </c>
      <c r="E10" s="14" t="s">
        <v>16</v>
      </c>
      <c r="F10" s="22">
        <v>7452.5</v>
      </c>
      <c r="G10" s="22">
        <v>24127.31</v>
      </c>
      <c r="H10" s="22">
        <v>16674.81</v>
      </c>
      <c r="I10" s="15" t="s">
        <v>554</v>
      </c>
    </row>
    <row r="11" ht="45" customHeight="1">
      <c r="A11" s="14" t="s">
        <v>560</v>
      </c>
      <c r="B11" s="14" t="s">
        <v>317</v>
      </c>
      <c r="C11" s="15" t="s">
        <v>556</v>
      </c>
      <c r="D11" s="15" t="s">
        <v>562</v>
      </c>
      <c r="E11" s="14" t="s">
        <v>16</v>
      </c>
      <c r="F11" s="22">
        <v>571186.5</v>
      </c>
      <c r="G11" s="22">
        <v>592981.75</v>
      </c>
      <c r="H11" s="22">
        <v>21795.25</v>
      </c>
      <c r="I11" s="15" t="s">
        <v>554</v>
      </c>
    </row>
    <row r="12" ht="45" customHeight="1">
      <c r="A12" s="14" t="s">
        <v>563</v>
      </c>
      <c r="B12" s="14" t="s">
        <v>210</v>
      </c>
      <c r="C12" s="15" t="s">
        <v>556</v>
      </c>
      <c r="D12" s="15" t="s">
        <v>564</v>
      </c>
      <c r="E12" s="14" t="s">
        <v>16</v>
      </c>
      <c r="F12" s="22">
        <v>756465.11</v>
      </c>
      <c r="G12" s="22">
        <v>798675.11</v>
      </c>
      <c r="H12" s="22">
        <v>42210</v>
      </c>
      <c r="I12" s="15" t="s">
        <v>554</v>
      </c>
    </row>
    <row r="13" ht="45" customHeight="1">
      <c r="A13" s="14" t="s">
        <v>565</v>
      </c>
      <c r="B13" s="14" t="s">
        <v>210</v>
      </c>
      <c r="C13" s="15" t="s">
        <v>556</v>
      </c>
      <c r="D13" s="15" t="s">
        <v>566</v>
      </c>
      <c r="E13" s="14" t="s">
        <v>16</v>
      </c>
      <c r="F13" s="22">
        <v>388966.94</v>
      </c>
      <c r="G13" s="22">
        <v>402966.94</v>
      </c>
      <c r="H13" s="22">
        <v>14000</v>
      </c>
      <c r="I13" s="15" t="s">
        <v>554</v>
      </c>
    </row>
    <row r="14" ht="45" customHeight="1">
      <c r="A14" s="14" t="s">
        <v>567</v>
      </c>
      <c r="B14" s="14" t="s">
        <v>210</v>
      </c>
      <c r="C14" s="15" t="s">
        <v>556</v>
      </c>
      <c r="D14" s="15" t="s">
        <v>568</v>
      </c>
      <c r="E14" s="14" t="s">
        <v>16</v>
      </c>
      <c r="F14" s="22">
        <v>2600</v>
      </c>
      <c r="G14" s="22">
        <v>3680</v>
      </c>
      <c r="H14" s="22">
        <v>1080</v>
      </c>
      <c r="I14" s="15" t="s">
        <v>554</v>
      </c>
    </row>
    <row r="15" ht="15" customHeight="1">
      <c r="A15" s="14" t="s">
        <v>567</v>
      </c>
      <c r="B15" s="14" t="s">
        <v>317</v>
      </c>
      <c r="C15" s="15" t="s">
        <v>552</v>
      </c>
      <c r="D15" s="15" t="s">
        <v>569</v>
      </c>
      <c r="E15" s="14" t="s">
        <v>16</v>
      </c>
      <c r="F15" s="22">
        <v>228358.94</v>
      </c>
      <c r="G15" s="22">
        <v>109032.8</v>
      </c>
      <c r="H15" s="22">
        <v>-119326.14</v>
      </c>
      <c r="I15" s="15" t="s">
        <v>554</v>
      </c>
    </row>
    <row r="16" ht="45" customHeight="1">
      <c r="A16" s="14" t="s">
        <v>567</v>
      </c>
      <c r="B16" s="14" t="s">
        <v>320</v>
      </c>
      <c r="C16" s="15" t="s">
        <v>556</v>
      </c>
      <c r="D16" s="15" t="s">
        <v>570</v>
      </c>
      <c r="E16" s="14" t="s">
        <v>16</v>
      </c>
      <c r="F16" s="22">
        <v>0</v>
      </c>
      <c r="G16" s="22">
        <v>61.12</v>
      </c>
      <c r="H16" s="22">
        <v>61.12</v>
      </c>
      <c r="I16" s="15" t="s">
        <v>554</v>
      </c>
    </row>
    <row r="17" ht="45" customHeight="1">
      <c r="A17" s="14" t="s">
        <v>571</v>
      </c>
      <c r="B17" s="14" t="s">
        <v>210</v>
      </c>
      <c r="C17" s="15" t="s">
        <v>556</v>
      </c>
      <c r="D17" s="15" t="s">
        <v>572</v>
      </c>
      <c r="E17" s="14" t="s">
        <v>16</v>
      </c>
      <c r="F17" s="22">
        <v>28485.86</v>
      </c>
      <c r="G17" s="22">
        <v>27165.05</v>
      </c>
      <c r="H17" s="22">
        <v>-1320.81</v>
      </c>
      <c r="I17" s="15" t="s">
        <v>554</v>
      </c>
    </row>
    <row r="18" ht="30" customHeight="1">
      <c r="A18" s="14" t="s">
        <v>573</v>
      </c>
      <c r="B18" s="14" t="s">
        <v>210</v>
      </c>
      <c r="C18" s="15" t="s">
        <v>552</v>
      </c>
      <c r="D18" s="15" t="s">
        <v>574</v>
      </c>
      <c r="E18" s="14" t="s">
        <v>16</v>
      </c>
      <c r="F18" s="22">
        <v>222672.44</v>
      </c>
      <c r="G18" s="22">
        <v>248928.09</v>
      </c>
      <c r="H18" s="22">
        <v>26255.65</v>
      </c>
      <c r="I18" s="15" t="s">
        <v>554</v>
      </c>
    </row>
    <row r="19" ht="30" customHeight="1">
      <c r="A19" s="14" t="s">
        <v>575</v>
      </c>
      <c r="B19" s="14" t="s">
        <v>210</v>
      </c>
      <c r="C19" s="15" t="s">
        <v>576</v>
      </c>
      <c r="D19" s="15" t="s">
        <v>577</v>
      </c>
      <c r="E19" s="14" t="s">
        <v>16</v>
      </c>
      <c r="F19" s="22">
        <v>1974476.85</v>
      </c>
      <c r="G19" s="22">
        <v>1965250.73</v>
      </c>
      <c r="H19" s="22">
        <v>-9226.12</v>
      </c>
      <c r="I19" s="15" t="s">
        <v>554</v>
      </c>
    </row>
    <row r="20" ht="45" customHeight="1">
      <c r="A20" s="14" t="s">
        <v>578</v>
      </c>
      <c r="B20" s="14" t="s">
        <v>210</v>
      </c>
      <c r="C20" s="15" t="s">
        <v>556</v>
      </c>
      <c r="D20" s="15" t="s">
        <v>579</v>
      </c>
      <c r="E20" s="14" t="s">
        <v>16</v>
      </c>
      <c r="F20" s="22">
        <v>2202981</v>
      </c>
      <c r="G20" s="22">
        <v>2201931</v>
      </c>
      <c r="H20" s="22">
        <v>-1050</v>
      </c>
      <c r="I20" s="15" t="s">
        <v>554</v>
      </c>
    </row>
    <row r="21" ht="30" customHeight="1">
      <c r="A21" s="14" t="s">
        <v>580</v>
      </c>
      <c r="B21" s="14" t="s">
        <v>210</v>
      </c>
      <c r="C21" s="15" t="s">
        <v>552</v>
      </c>
      <c r="D21" s="15" t="s">
        <v>581</v>
      </c>
      <c r="E21" s="14" t="s">
        <v>16</v>
      </c>
      <c r="F21" s="22">
        <v>2044883.25</v>
      </c>
      <c r="G21" s="22">
        <v>2071497.83</v>
      </c>
      <c r="H21" s="22">
        <v>26614.58</v>
      </c>
      <c r="I21" s="15" t="s">
        <v>554</v>
      </c>
    </row>
    <row r="22" ht="30" customHeight="1">
      <c r="A22" s="14" t="s">
        <v>582</v>
      </c>
      <c r="B22" s="14" t="s">
        <v>210</v>
      </c>
      <c r="C22" s="15" t="s">
        <v>552</v>
      </c>
      <c r="D22" s="15" t="s">
        <v>583</v>
      </c>
      <c r="E22" s="14" t="s">
        <v>16</v>
      </c>
      <c r="F22" s="22">
        <v>1099186.41</v>
      </c>
      <c r="G22" s="22">
        <v>1164217.71</v>
      </c>
      <c r="H22" s="22">
        <v>65031.3</v>
      </c>
      <c r="I22" s="15" t="s">
        <v>554</v>
      </c>
    </row>
    <row r="23" ht="20" customHeight="1">
</row>
    <row r="24" ht="20" customHeight="1">
      <c r="A24" s="16" t="s">
        <v>539</v>
      </c>
      <c r="B24" s="16"/>
      <c r="C24" s="16"/>
      <c r="D24" s="16" t="s">
        <v>584</v>
      </c>
      <c r="E24" s="16"/>
      <c r="F24" s="16"/>
      <c r="G24" s="16"/>
      <c r="H24" s="16"/>
      <c r="I24" s="16"/>
    </row>
    <row r="25" ht="20" customHeight="1">
      <c r="A25" s="14" t="s">
        <v>541</v>
      </c>
      <c r="B25" s="14" t="s">
        <v>542</v>
      </c>
      <c r="C25" s="14" t="s">
        <v>543</v>
      </c>
      <c r="D25" s="14" t="s">
        <v>544</v>
      </c>
      <c r="E25" s="14" t="s">
        <v>545</v>
      </c>
      <c r="F25" s="14" t="s">
        <v>546</v>
      </c>
      <c r="G25" s="14"/>
      <c r="H25" s="14"/>
      <c r="I25" s="14"/>
    </row>
    <row r="26" ht="20" customHeight="1">
      <c r="A26" s="14"/>
      <c r="B26" s="14"/>
      <c r="C26" s="14"/>
      <c r="D26" s="14"/>
      <c r="E26" s="14"/>
      <c r="F26" s="14" t="s">
        <v>547</v>
      </c>
      <c r="G26" s="14" t="s">
        <v>548</v>
      </c>
      <c r="H26" s="14" t="s">
        <v>549</v>
      </c>
      <c r="I26" s="14" t="s">
        <v>550</v>
      </c>
    </row>
    <row r="27" ht="20" customHeight="1">
      <c r="A27" s="14" t="s">
        <v>585</v>
      </c>
      <c r="B27" s="14"/>
      <c r="C27" s="14"/>
      <c r="D27" s="14"/>
      <c r="E27" s="14"/>
      <c r="F27" s="14"/>
      <c r="G27" s="14"/>
      <c r="H27" s="14"/>
      <c r="I27" s="14"/>
    </row>
    <row r="28" ht="20" customHeight="1">
</row>
    <row r="29" ht="20" customHeight="1">
      <c r="A29" s="16" t="s">
        <v>539</v>
      </c>
      <c r="B29" s="16"/>
      <c r="C29" s="16"/>
      <c r="D29" s="16" t="s">
        <v>586</v>
      </c>
      <c r="E29" s="16"/>
      <c r="F29" s="16"/>
      <c r="G29" s="16"/>
      <c r="H29" s="16"/>
      <c r="I29" s="16"/>
    </row>
    <row r="30" ht="20" customHeight="1">
      <c r="A30" s="14" t="s">
        <v>541</v>
      </c>
      <c r="B30" s="14" t="s">
        <v>542</v>
      </c>
      <c r="C30" s="14" t="s">
        <v>543</v>
      </c>
      <c r="D30" s="14" t="s">
        <v>544</v>
      </c>
      <c r="E30" s="14" t="s">
        <v>545</v>
      </c>
      <c r="F30" s="14" t="s">
        <v>546</v>
      </c>
      <c r="G30" s="14"/>
      <c r="H30" s="14"/>
      <c r="I30" s="14"/>
    </row>
    <row r="31" ht="20" customHeight="1">
      <c r="A31" s="14"/>
      <c r="B31" s="14"/>
      <c r="C31" s="14"/>
      <c r="D31" s="14"/>
      <c r="E31" s="14"/>
      <c r="F31" s="14" t="s">
        <v>547</v>
      </c>
      <c r="G31" s="14" t="s">
        <v>548</v>
      </c>
      <c r="H31" s="14" t="s">
        <v>549</v>
      </c>
      <c r="I31" s="14" t="s">
        <v>550</v>
      </c>
    </row>
    <row r="32" ht="30" customHeight="1">
      <c r="A32" s="14" t="s">
        <v>587</v>
      </c>
      <c r="B32" s="14" t="s">
        <v>210</v>
      </c>
      <c r="C32" s="15" t="s">
        <v>588</v>
      </c>
      <c r="D32" s="15" t="s">
        <v>589</v>
      </c>
      <c r="E32" s="14" t="s">
        <v>16</v>
      </c>
      <c r="F32" s="22">
        <v>10000</v>
      </c>
      <c r="G32" s="22">
        <v>80000</v>
      </c>
      <c r="H32" s="22">
        <v>70000</v>
      </c>
      <c r="I32" s="15" t="s">
        <v>590</v>
      </c>
    </row>
    <row r="33" ht="20" customHeight="1">
</row>
    <row r="34" ht="20" customHeight="1">
      <c r="A34" s="16" t="s">
        <v>539</v>
      </c>
      <c r="B34" s="16"/>
      <c r="C34" s="16"/>
      <c r="D34" s="16" t="s">
        <v>591</v>
      </c>
      <c r="E34" s="16"/>
      <c r="F34" s="16"/>
      <c r="G34" s="16"/>
      <c r="H34" s="16"/>
      <c r="I34" s="16"/>
    </row>
    <row r="35" ht="20" customHeight="1">
      <c r="A35" s="14" t="s">
        <v>541</v>
      </c>
      <c r="B35" s="14" t="s">
        <v>542</v>
      </c>
      <c r="C35" s="14" t="s">
        <v>543</v>
      </c>
      <c r="D35" s="14" t="s">
        <v>544</v>
      </c>
      <c r="E35" s="14" t="s">
        <v>545</v>
      </c>
      <c r="F35" s="14" t="s">
        <v>546</v>
      </c>
      <c r="G35" s="14"/>
      <c r="H35" s="14"/>
      <c r="I35" s="14"/>
    </row>
    <row r="36" ht="20" customHeight="1">
      <c r="A36" s="14"/>
      <c r="B36" s="14"/>
      <c r="C36" s="14"/>
      <c r="D36" s="14"/>
      <c r="E36" s="14"/>
      <c r="F36" s="14" t="s">
        <v>547</v>
      </c>
      <c r="G36" s="14" t="s">
        <v>548</v>
      </c>
      <c r="H36" s="14" t="s">
        <v>549</v>
      </c>
      <c r="I36" s="14" t="s">
        <v>550</v>
      </c>
    </row>
    <row r="37" ht="20" customHeight="1">
      <c r="A37" s="14" t="s">
        <v>585</v>
      </c>
      <c r="B37" s="14"/>
      <c r="C37" s="14"/>
      <c r="D37" s="14"/>
      <c r="E37" s="14"/>
      <c r="F37" s="14"/>
      <c r="G37" s="14"/>
      <c r="H37" s="14"/>
      <c r="I37" s="14"/>
    </row>
    <row r="38" ht="20" customHeight="1">
</row>
    <row r="39" ht="20" customHeight="1">
</row>
    <row r="40" ht="30" customHeight="1">
      <c r="A40" s="8" t="s">
        <v>592</v>
      </c>
      <c r="B40" s="8"/>
      <c r="C40" s="9"/>
      <c r="D40" s="17"/>
    </row>
    <row r="41" ht="10" customHeight="1">
      <c r="A41" s="0"/>
      <c r="B41" s="0"/>
      <c r="C41" s="12" t="s">
        <v>10</v>
      </c>
      <c r="D41" s="12" t="s">
        <v>11</v>
      </c>
    </row>
    <row r="42" ht="30" customHeight="1">
      <c r="A42" s="8" t="s">
        <v>593</v>
      </c>
      <c r="B42" s="8"/>
      <c r="C42" s="9"/>
      <c r="D42" s="17"/>
    </row>
    <row r="43" ht="10" customHeight="1">
      <c r="A43" s="0"/>
      <c r="B43" s="0"/>
      <c r="C43" s="12" t="s">
        <v>10</v>
      </c>
      <c r="D43" s="12" t="s">
        <v>11</v>
      </c>
    </row>
    <row r="44" ht="30" customHeight="1">
      <c r="A44" s="8" t="s">
        <v>594</v>
      </c>
      <c r="B44" s="8"/>
      <c r="C44" s="9"/>
      <c r="D44" s="17"/>
    </row>
    <row r="45" ht="10" customHeight="1">
      <c r="A45" s="0"/>
      <c r="B45" s="0"/>
      <c r="C45" s="12" t="s">
        <v>10</v>
      </c>
      <c r="D45" s="12" t="s">
        <v>11</v>
      </c>
    </row>
    <row r="46" ht="30" customHeight="1">
      <c r="A46" s="8" t="s">
        <v>595</v>
      </c>
      <c r="B46" s="8"/>
      <c r="C46" s="17"/>
      <c r="D46" s="9"/>
      <c r="E46" s="17"/>
      <c r="F46" s="17"/>
      <c r="G46" s="17"/>
      <c r="H46" s="17"/>
    </row>
    <row r="47" ht="10" customHeight="1">
      <c r="A47" s="0"/>
      <c r="B47" s="0"/>
      <c r="C47" s="12" t="s">
        <v>596</v>
      </c>
      <c r="D47" s="12" t="s">
        <v>10</v>
      </c>
      <c r="E47" s="12" t="s">
        <v>11</v>
      </c>
      <c r="F47" s="12"/>
      <c r="G47" s="12" t="s">
        <v>597</v>
      </c>
      <c r="H47" s="12"/>
    </row>
    <row r="48" ht="30" customHeight="1">
      <c r="A48" s="8" t="s">
        <v>598</v>
      </c>
      <c r="B48" s="8"/>
      <c r="C48" s="8"/>
    </row>
  </sheetData>
  <sheetProtection password="B2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24:C24"/>
    <mergeCell ref="D24:I24"/>
    <mergeCell ref="A25:A26"/>
    <mergeCell ref="B25:B26"/>
    <mergeCell ref="C25:C26"/>
    <mergeCell ref="D25:D26"/>
    <mergeCell ref="E25:E26"/>
    <mergeCell ref="F25:I25"/>
    <mergeCell ref="A27:I27"/>
    <mergeCell ref="A29:C29"/>
    <mergeCell ref="D29:I29"/>
    <mergeCell ref="A30:A31"/>
    <mergeCell ref="B30:B31"/>
    <mergeCell ref="C30:C31"/>
    <mergeCell ref="D30:D31"/>
    <mergeCell ref="E30:E31"/>
    <mergeCell ref="F30:I30"/>
    <mergeCell ref="A34:C34"/>
    <mergeCell ref="D34:I34"/>
    <mergeCell ref="A35:A36"/>
    <mergeCell ref="B35:B36"/>
    <mergeCell ref="C35:C36"/>
    <mergeCell ref="D35:D36"/>
    <mergeCell ref="E35:E36"/>
    <mergeCell ref="F35:I35"/>
    <mergeCell ref="A37:I37"/>
    <mergeCell ref="A40:B40"/>
    <mergeCell ref="A42:B42"/>
    <mergeCell ref="A44:B44"/>
    <mergeCell ref="A46:B46"/>
    <mergeCell ref="E46:F46"/>
    <mergeCell ref="G46:H46"/>
    <mergeCell ref="E47:F47"/>
    <mergeCell ref="G47:H47"/>
    <mergeCell ref="A48:C4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&amp;R&amp;R&amp;"Verdana,����������" &amp;12 &amp;K00-009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.73" customWidth="1"/>
    <col min="2" max="3" width="28.65" customWidth="1"/>
    <col min="4" max="4" width="114.60" customWidth="1"/>
    <col min="5" max="5" width="57.30" customWidth="1"/>
  </cols>
  <sheetData>
    <row r="1" ht="15" customHeight="1">
</row>
    <row r="2" ht="25" customHeight="1">
      <c r="A2" s="1" t="s">
        <v>599</v>
      </c>
      <c r="B2" s="1"/>
      <c r="C2" s="1"/>
      <c r="D2" s="1"/>
      <c r="E2" s="1"/>
    </row>
    <row r="3" ht="20" customHeight="1">
</row>
    <row r="4" ht="30" customHeight="1">
      <c r="A4" s="14" t="s">
        <v>205</v>
      </c>
      <c r="B4" s="14" t="s">
        <v>600</v>
      </c>
      <c r="C4" s="14" t="s">
        <v>601</v>
      </c>
      <c r="D4" s="14" t="s">
        <v>602</v>
      </c>
      <c r="E4" s="14" t="s">
        <v>603</v>
      </c>
    </row>
    <row r="5">
      <c r="A5" s="14" t="s">
        <v>210</v>
      </c>
      <c r="B5" s="14" t="s">
        <v>604</v>
      </c>
      <c r="C5" s="14" t="s">
        <v>605</v>
      </c>
      <c r="D5" s="15" t="s">
        <v>606</v>
      </c>
      <c r="E5" s="15" t="s">
        <v>607</v>
      </c>
    </row>
    <row r="6">
      <c r="A6" s="14" t="s">
        <v>317</v>
      </c>
      <c r="B6" s="14" t="s">
        <v>604</v>
      </c>
      <c r="C6" s="14" t="s">
        <v>608</v>
      </c>
      <c r="D6" s="15" t="s">
        <v>609</v>
      </c>
      <c r="E6" s="15" t="s">
        <v>610</v>
      </c>
    </row>
    <row r="7">
      <c r="A7" s="14" t="s">
        <v>318</v>
      </c>
      <c r="B7" s="14" t="s">
        <v>604</v>
      </c>
      <c r="C7" s="14" t="s">
        <v>611</v>
      </c>
      <c r="D7" s="15" t="s">
        <v>612</v>
      </c>
      <c r="E7" s="15" t="s">
        <v>613</v>
      </c>
    </row>
    <row r="8">
      <c r="A8" s="14" t="s">
        <v>319</v>
      </c>
      <c r="B8" s="14" t="s">
        <v>604</v>
      </c>
      <c r="C8" s="14" t="s">
        <v>614</v>
      </c>
      <c r="D8" s="15" t="s">
        <v>615</v>
      </c>
      <c r="E8" s="15" t="s">
        <v>613</v>
      </c>
    </row>
    <row r="9">
      <c r="A9" s="14" t="s">
        <v>320</v>
      </c>
      <c r="B9" s="14" t="s">
        <v>604</v>
      </c>
      <c r="C9" s="14" t="s">
        <v>616</v>
      </c>
      <c r="D9" s="15" t="s">
        <v>617</v>
      </c>
      <c r="E9" s="15" t="s">
        <v>618</v>
      </c>
    </row>
    <row r="10">
      <c r="A10" s="14" t="s">
        <v>321</v>
      </c>
      <c r="B10" s="14" t="s">
        <v>604</v>
      </c>
      <c r="C10" s="14" t="s">
        <v>619</v>
      </c>
      <c r="D10" s="15" t="s">
        <v>620</v>
      </c>
      <c r="E10" s="15" t="s">
        <v>621</v>
      </c>
    </row>
    <row r="11">
      <c r="A11" s="14" t="s">
        <v>322</v>
      </c>
      <c r="B11" s="14" t="s">
        <v>604</v>
      </c>
      <c r="C11" s="14" t="s">
        <v>622</v>
      </c>
      <c r="D11" s="15" t="s">
        <v>623</v>
      </c>
      <c r="E11" s="15" t="s">
        <v>624</v>
      </c>
    </row>
    <row r="12">
      <c r="A12" s="14" t="s">
        <v>323</v>
      </c>
      <c r="B12" s="14" t="s">
        <v>604</v>
      </c>
      <c r="C12" s="14" t="s">
        <v>625</v>
      </c>
      <c r="D12" s="15" t="s">
        <v>626</v>
      </c>
      <c r="E12" s="15" t="s">
        <v>627</v>
      </c>
    </row>
    <row r="13">
      <c r="A13" s="14" t="s">
        <v>324</v>
      </c>
      <c r="B13" s="14" t="s">
        <v>604</v>
      </c>
      <c r="C13" s="14" t="s">
        <v>628</v>
      </c>
      <c r="D13" s="15" t="s">
        <v>629</v>
      </c>
      <c r="E13" s="15" t="s">
        <v>630</v>
      </c>
    </row>
    <row r="14">
      <c r="A14" s="14" t="s">
        <v>325</v>
      </c>
      <c r="B14" s="14" t="s">
        <v>604</v>
      </c>
      <c r="C14" s="14" t="s">
        <v>631</v>
      </c>
      <c r="D14" s="15" t="s">
        <v>632</v>
      </c>
      <c r="E14" s="15" t="s">
        <v>613</v>
      </c>
    </row>
    <row r="15">
      <c r="A15" s="14" t="s">
        <v>448</v>
      </c>
      <c r="B15" s="14" t="s">
        <v>604</v>
      </c>
      <c r="C15" s="14" t="s">
        <v>633</v>
      </c>
      <c r="D15" s="15" t="s">
        <v>634</v>
      </c>
      <c r="E15" s="15" t="s">
        <v>613</v>
      </c>
    </row>
    <row r="16">
      <c r="A16" s="14" t="s">
        <v>336</v>
      </c>
      <c r="B16" s="14" t="s">
        <v>604</v>
      </c>
      <c r="C16" s="14" t="s">
        <v>635</v>
      </c>
      <c r="D16" s="15" t="s">
        <v>629</v>
      </c>
      <c r="E16" s="15" t="s">
        <v>636</v>
      </c>
    </row>
  </sheetData>
  <sheetProtection password="B293" sheet="1" objects="1" scenarios="1"/>
  <mergeCells>
    <mergeCell ref="A2:E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&amp;R&amp;R&amp;"Verdana,����������" &amp;12 &amp;K00-009</oddHeader>
  </headerFooter>
</worksheet>
</file>